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460" windowHeight="7380" tabRatio="500"/>
  </bookViews>
  <sheets>
    <sheet name="реестр КП" sheetId="1" r:id="rId1"/>
    <sheet name="требования к реестру" sheetId="2" state="hidden" r:id="rId2"/>
    <sheet name="Лист1" sheetId="3" state="hidden" r:id="rId3"/>
  </sheets>
  <externalReferences>
    <externalReference r:id="rId4"/>
  </externalReferences>
  <definedNames>
    <definedName name="_xlnm._FilterDatabase" localSheetId="0" hidden="1">'реестр КП'!#REF!</definedName>
    <definedName name="Print_Area_0" localSheetId="0">'реестр КП'!$A$1:$AH$123</definedName>
    <definedName name="Print_Area_0_0" localSheetId="0">'реестр КП'!$A$1:$AH$112</definedName>
    <definedName name="Print_Area_0_0_0" localSheetId="0">'реестр КП'!$B$3:$AH$56</definedName>
    <definedName name="Print_Area_0_0_0_0" localSheetId="0">'реестр КП'!$A$1:$AH$57</definedName>
    <definedName name="Print_Area_0_0_0_0_0" localSheetId="0">'реестр КП'!$A$3:$AH$57</definedName>
    <definedName name="Print_Area_0_0_0_0_0_0" localSheetId="0">'реестр КП'!$B$3:$AH$57</definedName>
    <definedName name="Print_Area_0_0_0_0_0_0_0" localSheetId="0">'реестр КП'!$B$3:$AH$32</definedName>
    <definedName name="_xlnm.Print_Area" localSheetId="0">'реестр КП'!$B$3:$AH$145</definedName>
  </definedNames>
  <calcPr calcId="114210" iterateDelta="1E-4"/>
</workbook>
</file>

<file path=xl/calcChain.xml><?xml version="1.0" encoding="utf-8"?>
<calcChain xmlns="http://schemas.openxmlformats.org/spreadsheetml/2006/main">
  <c r="B12" i="1"/>
  <c r="B13"/>
  <c r="S144"/>
  <c r="S143"/>
  <c r="S142"/>
  <c r="S141"/>
  <c r="S145"/>
  <c r="E141"/>
  <c r="I137"/>
  <c r="H137"/>
  <c r="I122"/>
  <c r="H122"/>
  <c r="AA107"/>
  <c r="I107"/>
  <c r="H107"/>
  <c r="I76"/>
  <c r="H76"/>
  <c r="E67"/>
  <c r="P50"/>
  <c r="P49"/>
  <c r="O15"/>
  <c r="N15"/>
  <c r="M15"/>
  <c r="L15"/>
  <c r="K15"/>
  <c r="B14"/>
  <c r="B15"/>
  <c r="B18"/>
  <c r="B19"/>
  <c r="B20"/>
  <c r="B21"/>
  <c r="B22"/>
  <c r="B23"/>
  <c r="B24"/>
  <c r="B26"/>
  <c r="B29"/>
  <c r="B30"/>
  <c r="B31"/>
  <c r="B32"/>
  <c r="B33"/>
  <c r="B34"/>
  <c r="B35"/>
  <c r="B36"/>
  <c r="B37"/>
  <c r="B38"/>
  <c r="B39"/>
  <c r="B40"/>
  <c r="B41"/>
  <c r="B43"/>
  <c r="B44"/>
  <c r="B45"/>
  <c r="B46"/>
  <c r="B47"/>
  <c r="B48"/>
  <c r="B49"/>
  <c r="B50"/>
  <c r="B54"/>
  <c r="B55"/>
  <c r="B57"/>
  <c r="B58"/>
  <c r="B59"/>
  <c r="B62"/>
  <c r="B63"/>
  <c r="B64"/>
  <c r="B67"/>
  <c r="B68"/>
  <c r="B69"/>
  <c r="B70"/>
  <c r="B72"/>
  <c r="B73"/>
  <c r="B74"/>
  <c r="B75"/>
  <c r="B76"/>
  <c r="B78"/>
  <c r="B81"/>
  <c r="B84"/>
  <c r="B86"/>
  <c r="B88"/>
  <c r="B89"/>
  <c r="B91"/>
  <c r="B92"/>
  <c r="B95"/>
  <c r="B96"/>
  <c r="B99"/>
  <c r="B100"/>
  <c r="B101"/>
  <c r="B102"/>
  <c r="B103"/>
  <c r="B104"/>
  <c r="B105"/>
  <c r="B106"/>
  <c r="B108"/>
  <c r="B109"/>
  <c r="B111"/>
  <c r="B114"/>
  <c r="B115"/>
  <c r="B116"/>
  <c r="B117"/>
  <c r="B120"/>
  <c r="B123"/>
  <c r="B124"/>
  <c r="B125"/>
  <c r="B126"/>
  <c r="B127"/>
  <c r="B129"/>
  <c r="B130"/>
  <c r="B132"/>
  <c r="B135"/>
  <c r="B136"/>
  <c r="B137"/>
  <c r="B138"/>
  <c r="B139"/>
  <c r="B140"/>
  <c r="B141"/>
  <c r="B142"/>
  <c r="B143"/>
  <c r="B144"/>
  <c r="B145"/>
</calcChain>
</file>

<file path=xl/sharedStrings.xml><?xml version="1.0" encoding="utf-8"?>
<sst xmlns="http://schemas.openxmlformats.org/spreadsheetml/2006/main" count="1979" uniqueCount="873">
  <si>
    <t xml:space="preserve">В столбце "организационно-правовая форма балансодержателя" просим указать необходимое значение: ЮЛ, ИП, ФЛ </t>
  </si>
  <si>
    <t xml:space="preserve">В столбце "тип подстилающей поверхности" просим указать необходимое значение: бетон, грунт, асфальт, брусчатка </t>
  </si>
  <si>
    <t>В столбце "вид площадки" просим указать необходимое значение: открытая, закрытая</t>
  </si>
  <si>
    <t>В столбце "материал огражения" просим указать необходимое значение: металл, пластик, без ограждения</t>
  </si>
  <si>
    <t>В столбцах "материал контейнера" просим указать необходимые значения: металл, пластик</t>
  </si>
  <si>
    <t>В столбце "совместное использование с другими МКД" просим указать необходимое значение: да, нет</t>
  </si>
  <si>
    <t>Форма для заполнения по контейнерным площадками и контейнерам</t>
  </si>
  <si>
    <t>№ п/п</t>
  </si>
  <si>
    <t>Данные о нахождении мест (площадок) накопления твердых коммунальных отходов</t>
  </si>
  <si>
    <t xml:space="preserve"> Организация (ИП), оказывающая услуги по сбору и транспортированию ТКО</t>
  </si>
  <si>
    <t>Данные о технических характеристиках мест (площадок) накопления твердых коммунальных отходов</t>
  </si>
  <si>
    <t>Контейнеры для несортированных отходов</t>
  </si>
  <si>
    <t>Контейнеры для утилизируемых отходов (раздельный сбор)</t>
  </si>
  <si>
    <t>Контейнеры для сбора крупногабаритных отходов</t>
  </si>
  <si>
    <t>Совместное использование с другими МКД</t>
  </si>
  <si>
    <t>Муниципальное образование</t>
  </si>
  <si>
    <t>Населенный пункт</t>
  </si>
  <si>
    <t>Улица</t>
  </si>
  <si>
    <t>Дом</t>
  </si>
  <si>
    <t>Корпус/Строение</t>
  </si>
  <si>
    <t>Широта</t>
  </si>
  <si>
    <t>Долгота</t>
  </si>
  <si>
    <t>Организационно-правовая форма балансодержателя 
(юридическое лицо - ЮЛ;
индивидуальный предприниматель - ИП;
физическое лицо - ФЛ)</t>
  </si>
  <si>
    <t>для ЮЛ - Полное наименование организации
для ИП - Фамилия, Имя, Отчество
для ФЛ - Фамилия, Имя, Отчество</t>
  </si>
  <si>
    <t>ИНН</t>
  </si>
  <si>
    <t>ОГРН</t>
  </si>
  <si>
    <t>для ЮЛ - юридический адрес
для ИП - адрес регистрации по месту жительства
для ФЛ - адрес регистрации по месту жительства</t>
  </si>
  <si>
    <t>для ЮЛ - фактический адрес
для ИП - почтовый адрес
для ФЛ - адрес проживания</t>
  </si>
  <si>
    <t>ЮЛ, ИП, ФЛ - Контактные данные (телефон, электронная почта)</t>
  </si>
  <si>
    <t xml:space="preserve">Только для ФЛ - Паспортные данные </t>
  </si>
  <si>
    <t>Наименование</t>
  </si>
  <si>
    <t>Номер контейнерной площадки</t>
  </si>
  <si>
    <t>Площадь, кв.м.</t>
  </si>
  <si>
    <t>Тип подстилающей поверхности</t>
  </si>
  <si>
    <t>Вид площадки</t>
  </si>
  <si>
    <t>Материал ограждения</t>
  </si>
  <si>
    <t>Кол-во</t>
  </si>
  <si>
    <t>Емкость (отдельного контейнера)</t>
  </si>
  <si>
    <t>Материал контейнера</t>
  </si>
  <si>
    <t>Емкость (отдельного контейнера) м3</t>
  </si>
  <si>
    <t>Фатежский район</t>
  </si>
  <si>
    <t>Фатеж</t>
  </si>
  <si>
    <t>Загородняя</t>
  </si>
  <si>
    <t>52.09450526817536</t>
  </si>
  <si>
    <t>35.854644252057405</t>
  </si>
  <si>
    <t>ЮЛ</t>
  </si>
  <si>
    <t>ООО «Перспектива» (рынок)</t>
  </si>
  <si>
    <t>'4625004729</t>
  </si>
  <si>
    <t>1054603004103</t>
  </si>
  <si>
    <t>Курская обл, Фатежский р-н, г Фатеж, ул Загородняя, д 24</t>
  </si>
  <si>
    <t>ООО «Экопол»</t>
  </si>
  <si>
    <t>4632060153</t>
  </si>
  <si>
    <t>Бетон</t>
  </si>
  <si>
    <t>Открытая</t>
  </si>
  <si>
    <t>Без ограждения</t>
  </si>
  <si>
    <t>Металл</t>
  </si>
  <si>
    <t>ФЛ</t>
  </si>
  <si>
    <t xml:space="preserve">Спасский Сергей Николаевич </t>
  </si>
  <si>
    <t>'462501727921</t>
  </si>
  <si>
    <t>Курская обл, Фатежский р-н, г Фатеж, ул Загородняя, д 25</t>
  </si>
  <si>
    <t>Карла Маркса</t>
  </si>
  <si>
    <t>52.09372921641163</t>
  </si>
  <si>
    <t>35.85617450624942</t>
  </si>
  <si>
    <t>ООО Региональное объединение автостанций</t>
  </si>
  <si>
    <t>4632191928</t>
  </si>
  <si>
    <t>1144632007497</t>
  </si>
  <si>
    <t>305040, ОБЛАСТЬ КУРСКАЯ, ГОРОД КУРСК, УЛИЦА 50 ЛЕТ ОКТЯБРЯ, ДОМ 114, ОФИС 3</t>
  </si>
  <si>
    <t xml:space="preserve"> г. Фатеж, ул. К. Маркса, 7Б, </t>
  </si>
  <si>
    <t>iminenko.alexej@yandex.ru</t>
  </si>
  <si>
    <t>52.09157293982414</t>
  </si>
  <si>
    <t>35.85891940807342</t>
  </si>
  <si>
    <t>ООО «АГРОТОРГ»(Пятерочка)</t>
  </si>
  <si>
    <t>7825706086</t>
  </si>
  <si>
    <t>1027809237796</t>
  </si>
  <si>
    <t>344000, ОБЛАСТЬ РОСТОВСКАЯ, Г. РОСТОВ-НА-ДОНУ, ПР-КТ КОСМОНАВТОВ, Д.2/2</t>
  </si>
  <si>
    <t>С.Верхний Любаж</t>
  </si>
  <si>
    <t>Ул.Комсоиольская</t>
  </si>
  <si>
    <t>52.216391055066964</t>
  </si>
  <si>
    <t>35.831576258489335</t>
  </si>
  <si>
    <t>52.08755373487945</t>
  </si>
  <si>
    <t>35.85970360912322</t>
  </si>
  <si>
    <t>ИП</t>
  </si>
  <si>
    <t>ИП Харичкова Галина Михайловна</t>
  </si>
  <si>
    <t>'462500417684</t>
  </si>
  <si>
    <t>304462536200022</t>
  </si>
  <si>
    <t>307100, Курская обл, Фатежский р-н, Фатеж г, Никитинская ул, домовладение 9а</t>
  </si>
  <si>
    <t>307100, Курская обл, Фатежский р-н, Фатеж г,К.Маркса ул, дом,38</t>
  </si>
  <si>
    <t>Харичкова Галина Михайловна 8 471 442 18 45,8906923946</t>
  </si>
  <si>
    <t>52.09030433258375</t>
  </si>
  <si>
    <t>35.85770266864776</t>
  </si>
  <si>
    <t>Акционерное Общество «ТАНДЕР»(МАгнит)</t>
  </si>
  <si>
    <t>2310031475</t>
  </si>
  <si>
    <t>1022301598549</t>
  </si>
  <si>
    <t>350002, КРАСНОДАРСКИЙ КРАЙ, ГОРОД КРАСНОДАР, УЛИЦА ИМ. ЛЕВАНЕВСКОГО, ДОМ 185</t>
  </si>
  <si>
    <t>305005, Курская обл, Курск г, Бойцов 9-й дивизии ул, дом 185Д</t>
  </si>
  <si>
    <t>Тихая</t>
  </si>
  <si>
    <t>52.09094257206541</t>
  </si>
  <si>
    <t>35.86068281845474</t>
  </si>
  <si>
    <t>МКОУ "ФАТЕЖСКАЯ СРЕДНЯЯ ОБЩЕОБРАЗОВАТЕЛЬНАЯ ШКОЛА №2"</t>
  </si>
  <si>
    <t>'4625003813</t>
  </si>
  <si>
    <t>1024640809346</t>
  </si>
  <si>
    <t>307100, ОБЛАСТЬ КУРСКАЯ, РАЙОН ФАТЕЖСКИЙ, ГОРОД ФАТЕЖ, УЛИЦА ТИХАЯ, 33</t>
  </si>
  <si>
    <t>Красная</t>
  </si>
  <si>
    <t>52.085423376771</t>
  </si>
  <si>
    <t>35.86068838458629</t>
  </si>
  <si>
    <t>МКОУ "ФАТЕЖСКАЯ СРЕДНЯЯ ОБЩЕОБРАЗОВАТЕЛЬНАЯ ШКОЛА №1"</t>
  </si>
  <si>
    <t>'4625003764</t>
  </si>
  <si>
    <t>1024600809870</t>
  </si>
  <si>
    <t>307100, Курская обл, Фатежский р-н, Фатеж г, Красная ул, дом № 26</t>
  </si>
  <si>
    <t>mou fsosh 1@mail.ru</t>
  </si>
  <si>
    <t>52.08673207202632</t>
  </si>
  <si>
    <t>35.8612225</t>
  </si>
  <si>
    <t>ПОЧТА РОССИИ</t>
  </si>
  <si>
    <t>'7724490000</t>
  </si>
  <si>
    <t>1197746000000</t>
  </si>
  <si>
    <t>131000, МОСКВА ГОРОД, ШОССЕ ВАРШАВСКОЕ, ДОМ 37</t>
  </si>
  <si>
    <t>305000, Курская обл, Курск г, Красная пл, дом 8</t>
  </si>
  <si>
    <t>office-r46@russianpost.ru</t>
  </si>
  <si>
    <t>Фатежский р-н , Русановский сельсовет</t>
  </si>
  <si>
    <t>52.10727498949458</t>
  </si>
  <si>
    <t>35.84556623556413</t>
  </si>
  <si>
    <t>ООО  "АГРО ИНВЕСТ" (по факту)</t>
  </si>
  <si>
    <t>4615007248</t>
  </si>
  <si>
    <t>305000, Курская обл, Курск г, Володарского ул, дом № 70, офис 10</t>
  </si>
  <si>
    <t>307034, КУРСКАЯ ОБЛАСТЬ, РАЙОН МЕДВЕНСКИЙ, СЕЛО ЧЕРМОШНОЕ, ДОМ 18,..</t>
  </si>
  <si>
    <t>Сирищенко Виктор Алексеевич,sirvik2012@yandex.ru,89207276616</t>
  </si>
  <si>
    <t>ул.Никитинская</t>
  </si>
  <si>
    <t>52.091079593048896</t>
  </si>
  <si>
    <t>35.84934685786592</t>
  </si>
  <si>
    <t>ИП Батин Юрий Калинович</t>
  </si>
  <si>
    <t>462901723336</t>
  </si>
  <si>
    <t>307100, Курская обл, Фатежский р-н, Фатеж г, Никитинская ул, дом 63</t>
  </si>
  <si>
    <t xml:space="preserve">пер.Загородний </t>
  </si>
  <si>
    <t>52.09281577830858</t>
  </si>
  <si>
    <t>35.84976579552288</t>
  </si>
  <si>
    <t>АЗС ИП Батин Юрий Калинович</t>
  </si>
  <si>
    <t>307100, Курская обл, Фатежский р-н, Фатеж г, Загородний пер, дом № 15</t>
  </si>
  <si>
    <t>Фатежский р-н</t>
  </si>
  <si>
    <t>Русановский сельсовет  д.Новые Дворы</t>
  </si>
  <si>
    <t>52.071009462677424</t>
  </si>
  <si>
    <t>35.87193197003438</t>
  </si>
  <si>
    <t>ООО "РН-ЧЕРНОЗЕМЬЕ"АЗС</t>
  </si>
  <si>
    <t>4629046705</t>
  </si>
  <si>
    <t>305000, Курская обл, Курск г, Можаевская ул, дом № 20</t>
  </si>
  <si>
    <t>kurskoblneft@kump.rc</t>
  </si>
  <si>
    <t>Набережная</t>
  </si>
  <si>
    <t>52.0852349897401</t>
  </si>
  <si>
    <t>35.877304625058976</t>
  </si>
  <si>
    <t>ОБУЗ "ФАТЕЖСКАЯ ЦРБ"</t>
  </si>
  <si>
    <t>4625003098</t>
  </si>
  <si>
    <t>307100, Курская обл, Фатежский р-н, Фатеж г, Набережная ул, дом № 21</t>
  </si>
  <si>
    <t>fcrb46@mail.ru</t>
  </si>
  <si>
    <t>52.10511491945407</t>
  </si>
  <si>
    <t>35.842084218371525</t>
  </si>
  <si>
    <t>ГЭС Белгород (Газовая АЗС)</t>
  </si>
  <si>
    <t>3123215499</t>
  </si>
  <si>
    <t>414021, Астраханская обл, г.о. город Астрахань, г Астрахань, ул Боевая, д. 139, помещ. 16</t>
  </si>
  <si>
    <t>414021, Астраханская обл, г.о. город Астрахань, г Астрахань, ул Боевая, д. 139, помещ. 17</t>
  </si>
  <si>
    <t>info@gesbelgorod.ru</t>
  </si>
  <si>
    <t>52.09450784559048</t>
  </si>
  <si>
    <t>35.835101033638004</t>
  </si>
  <si>
    <t>ФАТЕЖСКОЕ ДРСУ</t>
  </si>
  <si>
    <t>4611014131</t>
  </si>
  <si>
    <t>307100, Курская обл, Фатежский р-н, Фатеж г, Загородняя ул, дом № 119</t>
  </si>
  <si>
    <t>FatejDRSU6@mail.ru</t>
  </si>
  <si>
    <t>52.089824751812216</t>
  </si>
  <si>
    <t>35.857701752596284</t>
  </si>
  <si>
    <t>МО МВД России "Фатежский" (Фатеж</t>
  </si>
  <si>
    <t>4625002792</t>
  </si>
  <si>
    <t>307100, Курская обл., г.Фатеж, К.Маркса, дом № 56</t>
  </si>
  <si>
    <t>sdokukin3@mvd.ru;fatezhovd2015@yandex.ru</t>
  </si>
  <si>
    <t>90а</t>
  </si>
  <si>
    <t>52.09481193392556</t>
  </si>
  <si>
    <t>35.84314453402516</t>
  </si>
  <si>
    <t>ООО «Курск Агро»</t>
  </si>
  <si>
    <t>4625005659</t>
  </si>
  <si>
    <t>305000, Курская область, г. Курск, ул. Горького, д. 45, помещ. XII</t>
  </si>
  <si>
    <t>307100, Курская обл, Фатежский р-н, Фатеж г, Загородняя, дом № 90 а</t>
  </si>
  <si>
    <t>sekretar.kurskagro@gmиколаевич 8 960 676 35 15ail.com,Однобоков Николай Н</t>
  </si>
  <si>
    <t>52.094067210658395</t>
  </si>
  <si>
    <t>35.83891707428537</t>
  </si>
  <si>
    <t>ГАЗПРОМ ГАЗОРАСПРЕДЕЛЕНИЕ КУРСК АО (г. Железногорск+Дмитриев+Хом+Фатеж) №1034/1243/ж-20</t>
  </si>
  <si>
    <t>4629015425</t>
  </si>
  <si>
    <t>307170, Курская обл, Железногорск г, Мира ул, дом 22</t>
  </si>
  <si>
    <t>305040, Курская обл, Курск г, Аэродромная ул, дом № 18</t>
  </si>
  <si>
    <t>zhe_info@kurskgaz.ru</t>
  </si>
  <si>
    <t>52.092236463559324</t>
  </si>
  <si>
    <t>35.856681350856746</t>
  </si>
  <si>
    <t xml:space="preserve">УПФР В КУРСКОЙ ОБЛАСТИ (МЕЖРАЙОННОЕ) </t>
  </si>
  <si>
    <t>4629026988</t>
  </si>
  <si>
    <t>305000, Курская обл, г Курск, ул Кати Зеленко, д. 5</t>
  </si>
  <si>
    <t>LevantovskayaE@056.pfr.ru</t>
  </si>
  <si>
    <t>52.09117013947024</t>
  </si>
  <si>
    <t>35.858858334987545</t>
  </si>
  <si>
    <t xml:space="preserve">ДАТК ОАПОУ (Дмитриевский агротехнический колледж) </t>
  </si>
  <si>
    <t>4605001871</t>
  </si>
  <si>
    <t>КУРСКАЯ ОБЛ.,Г ДМИТРИЕВ-ЛЬГОВСКИЙ,3,ПЛ БАЗАРНАЯ, 13</t>
  </si>
  <si>
    <t>dshte@mail.ru</t>
  </si>
  <si>
    <t xml:space="preserve">Веселая </t>
  </si>
  <si>
    <t>52.087385115125386</t>
  </si>
  <si>
    <t>35.856194863754226</t>
  </si>
  <si>
    <t xml:space="preserve">общежитие ДАТК ОАПОУ (Дмитриевский агротехнический колледж) </t>
  </si>
  <si>
    <t>КУРСКАЯ ОБЛ.,Г ДМИТРИЕВ-ЛЬГОВСКИЙ,3,ПЛ БАЗАРНАЯ, 14</t>
  </si>
  <si>
    <t>х..Кукуевка</t>
  </si>
  <si>
    <t>51.969130</t>
  </si>
  <si>
    <t>35.969474</t>
  </si>
  <si>
    <t>МКОУ "БОЛЬШЕЖИРОВСКАЯ СРЕДНЯЯ ОБЩЕОБРАЗОВАТЕЛЬНАЯ ШКОЛА"</t>
  </si>
  <si>
    <t>4625003789</t>
  </si>
  <si>
    <t>307114, ОБЛАСТЬ КУРСКАЯ, РАЙОН ФАТЕЖСКИЙ, ХУТОР КУКУЕВКА, ДОМ 12</t>
  </si>
  <si>
    <t>fatej288@mail.ru</t>
  </si>
  <si>
    <t>ручной сбор</t>
  </si>
  <si>
    <t>с.Большое Жирово</t>
  </si>
  <si>
    <t>51.966167</t>
  </si>
  <si>
    <t>35.962525</t>
  </si>
  <si>
    <t>ТРАСТ ООО</t>
  </si>
  <si>
    <t>117292, Москва г., Профсоюзная ул., дом 26/44, офис ПОДВ.,ПОМЕЩ. II КОМ. 1Д</t>
  </si>
  <si>
    <t>Курская обл, Фатежский р-н, гс.Большое Жирово</t>
  </si>
  <si>
    <t>с.Верхний Любаж</t>
  </si>
  <si>
    <t xml:space="preserve">Школьная </t>
  </si>
  <si>
    <t>52.209068</t>
  </si>
  <si>
    <t>35.832940</t>
  </si>
  <si>
    <t>МКОУ "ВЕРХНЕЛЮБАЖСКАЯ СРЕДНЯЯ ОБЩЕОБРАЗОВАТЕЛЬНАЯ ШКОЛА"</t>
  </si>
  <si>
    <t>4625003740</t>
  </si>
  <si>
    <t>307120, Курская обл, Фатежский р-н, село Верхний Любаж, ул Школьная, д 24</t>
  </si>
  <si>
    <t>fatej228@mail.ru</t>
  </si>
  <si>
    <t>52.210596</t>
  </si>
  <si>
    <t>35.834990</t>
  </si>
  <si>
    <t>ОКОУ "ВЕРХНЕЛЮБАЖСКАЯ ШКОЛА-ИНТЕРНАТ"</t>
  </si>
  <si>
    <t>4625001982</t>
  </si>
  <si>
    <t>307120, Курская обл, Фатежский р-н, село Верхний Любаж, ул Школьная, д 1</t>
  </si>
  <si>
    <t>fatej827fokin@yandex.ru</t>
  </si>
  <si>
    <t>52.209299</t>
  </si>
  <si>
    <t>35.838160</t>
  </si>
  <si>
    <t>БУКРЕЕВСКИЙ ИНТЕРНАТ ОБУССОКО</t>
  </si>
  <si>
    <t>4611001767</t>
  </si>
  <si>
    <t>05530, Курская обл, Курский р-н, деревня Чурилово</t>
  </si>
  <si>
    <t>binternat@mail.ru</t>
  </si>
  <si>
    <t>ЗДОРОВАЯ СТРАНА НФ</t>
  </si>
  <si>
    <t>7701572390</t>
  </si>
  <si>
    <t>119330, Москва г, Мичуринский пр-кт, дом 6, корпус 2, ЭТ / ПОМ / КОМ 2 / XXVII / 3</t>
  </si>
  <si>
    <t>307120, Курская обл, Фатежский р-н, Верхний Любаж с, Школьная ул, владение 4</t>
  </si>
  <si>
    <t xml:space="preserve">Комсомольская </t>
  </si>
  <si>
    <t>52.216411</t>
  </si>
  <si>
    <t>35.831629</t>
  </si>
  <si>
    <t>С.Игино</t>
  </si>
  <si>
    <t>52.235463</t>
  </si>
  <si>
    <t>35.714873</t>
  </si>
  <si>
    <t>ФАТЕЖСКАЯ ЯГНЯТИНА ООО</t>
  </si>
  <si>
    <t>4017006738</t>
  </si>
  <si>
    <t>307120, КУРСКАЯ ОБЛАСТЬ, РАЙОН ФАТЕЖСКИЙ, СЕЛО ВЕРХНИЙ ЛЮБАЖ, УЛИЦА ЗАПАДНАЯ, ДОМ 6</t>
  </si>
  <si>
    <t>7 (48451) 5-30-80, +7 (48439) 4-37-77</t>
  </si>
  <si>
    <t>52.09295319284401</t>
  </si>
  <si>
    <t>35.857680725001586</t>
  </si>
  <si>
    <t>Лобова Наталия Васильевна кафе «Колибри»</t>
  </si>
  <si>
    <t>462500039880</t>
  </si>
  <si>
    <t>307100, Курская обл, Фатежский р-н, Фатеж г, Октябрьская ул, домовладение 8</t>
  </si>
  <si>
    <t>307100, Курская обл, Фатежский р-н, Фатеж г, К.Маркса ул, здание 53</t>
  </si>
  <si>
    <t>с.Сергеевка</t>
  </si>
  <si>
    <t>52.290694</t>
  </si>
  <si>
    <t>35.821632</t>
  </si>
  <si>
    <t xml:space="preserve">Лобова Наталия Васильевна </t>
  </si>
  <si>
    <t>307100, Курская обл, Фатежский р-н, Фатеж г, Октябрьская ул, домовладение 9</t>
  </si>
  <si>
    <t>Курская обл, Фатежский р-н, с.Сергеевка</t>
  </si>
  <si>
    <t>с.Глебово</t>
  </si>
  <si>
    <t>52.080414</t>
  </si>
  <si>
    <t>35.988993</t>
  </si>
  <si>
    <t>БРЯНСКАЯ МЯСНАЯ КОМПАНИЯ ООО</t>
  </si>
  <si>
    <t>3252005997</t>
  </si>
  <si>
    <t>242221, Брянская обл, Трубчевский р-н, Прогресс п, Белгородская ул, дом № 2</t>
  </si>
  <si>
    <t>Курская обл.,Фатежский р-н ,сИгино</t>
  </si>
  <si>
    <t>Гришина Виктория</t>
  </si>
  <si>
    <t>с.Анненково</t>
  </si>
  <si>
    <t>52.135906</t>
  </si>
  <si>
    <t>36.083815</t>
  </si>
  <si>
    <t>Герасичкина Елена Александровна</t>
  </si>
  <si>
    <t>463300114557</t>
  </si>
  <si>
    <t>307126, Курская обл, Фатежский р-н, Большое Анненково с., д. Трофимовка</t>
  </si>
  <si>
    <t>с.Сухочево</t>
  </si>
  <si>
    <t>52.108260</t>
  </si>
  <si>
    <t>35.770586</t>
  </si>
  <si>
    <t>ЭКОРТ ООО</t>
  </si>
  <si>
    <t>4632167040</t>
  </si>
  <si>
    <t>305001, ОБЛАСТЬ КУРСКАЯ, ГОРОД КУРСК, УЛИЦА АЛЕКСАНДРА НЕВСКОГО, ДОМ 7, КВАРТИРА 242</t>
  </si>
  <si>
    <t>Курская обл.,Фатежский р-н ,с.Сухочево</t>
  </si>
  <si>
    <t>Аглямов Олег Ревенерович 8-906-574-10-98,Kulabukhova@ekortbio.ru</t>
  </si>
  <si>
    <t>с.Солдатское</t>
  </si>
  <si>
    <t>52.074800</t>
  </si>
  <si>
    <t>35.745823</t>
  </si>
  <si>
    <t>Тимошенко Евгений Геннадьевич</t>
  </si>
  <si>
    <t>142900292679</t>
  </si>
  <si>
    <t>Курская обл, Фатежский р-н, Озеровка п</t>
  </si>
  <si>
    <t>teg4646@yandex.ru</t>
  </si>
  <si>
    <t>грунт</t>
  </si>
  <si>
    <t>с.Жердево</t>
  </si>
  <si>
    <t>52.181601</t>
  </si>
  <si>
    <t>35.904763</t>
  </si>
  <si>
    <t>МИРАТОРГ-КУРСК ООО</t>
  </si>
  <si>
    <t>4623004836</t>
  </si>
  <si>
    <t>307120, ОБЛАСТЬ КУРСКАЯ, РАЙОН ФАТЕЖСКИЙ, СЕЛО ВЕРХНИЙ ЛЮБАЖ, УЛИЦА ЗАПАДНАЯ, ВЛАДЕНИЕ 6</t>
  </si>
  <si>
    <t>Марченко Василий Иванович 8 919 438 26 36</t>
  </si>
  <si>
    <t>с.Молотычи</t>
  </si>
  <si>
    <t>52.225646</t>
  </si>
  <si>
    <t>35.996600</t>
  </si>
  <si>
    <t>с.Хмелевое</t>
  </si>
  <si>
    <t>52.229340</t>
  </si>
  <si>
    <t>36.038455</t>
  </si>
  <si>
    <t>Майская</t>
  </si>
  <si>
    <t>52.097864433396225</t>
  </si>
  <si>
    <t>35.847345158721915</t>
  </si>
  <si>
    <t xml:space="preserve">МРСК ЦЕНТРА ПАО сет </t>
  </si>
  <si>
    <t>6901067107</t>
  </si>
  <si>
    <t>119017, г Москва, р-н Замоскворечье, ул Малая Ордынка, д 15</t>
  </si>
  <si>
    <t>305029, Курская обл, Курск г, Карла Маркса ул, дом 27</t>
  </si>
  <si>
    <t>Stasenkov.EV@mrsk-1/ru; Еременко</t>
  </si>
  <si>
    <t xml:space="preserve">Загородняя </t>
  </si>
  <si>
    <t>38 б</t>
  </si>
  <si>
    <t>52.09386215691536</t>
  </si>
  <si>
    <t>35.846497242471926</t>
  </si>
  <si>
    <t>Чернов Андрей Михайлович</t>
  </si>
  <si>
    <t>462500005786</t>
  </si>
  <si>
    <t>307100, Курская обл, Фатежский р-н, Фатеж г, Загородняя ул, домовладение 38б</t>
  </si>
  <si>
    <t>natashernova@mail.ru</t>
  </si>
  <si>
    <t>Урицкого</t>
  </si>
  <si>
    <t>3 в</t>
  </si>
  <si>
    <t>52.08846114016723</t>
  </si>
  <si>
    <t>35.870462596225714</t>
  </si>
  <si>
    <t>ОБУ "СББЖ ФАТЕЖСКОГО РАЙОНА"</t>
  </si>
  <si>
    <t>4625004415</t>
  </si>
  <si>
    <t>307100, Курская обл, Фатежский р-н, Фатеж г, Урицкого ул, дом № 3</t>
  </si>
  <si>
    <t>Vetfatezh@vail.ru</t>
  </si>
  <si>
    <t>К.Маркса</t>
  </si>
  <si>
    <t>52.09277765595989</t>
  </si>
  <si>
    <t>35.85610069988732</t>
  </si>
  <si>
    <t>Акционерное Общество «ТАНДЕР» (Магнит-косметик)</t>
  </si>
  <si>
    <t>350002, Г КРАСНОДАР,УЛ ЛЕВАНЕВСКОГО, Д 185</t>
  </si>
  <si>
    <t>350002, Г КРАСНОДАР,УЛ ЛЕВАНЕВСКОГО, Д 186</t>
  </si>
  <si>
    <t>п.Чермошной</t>
  </si>
  <si>
    <t>52.12697906918397</t>
  </si>
  <si>
    <t>35.849740887278394</t>
  </si>
  <si>
    <t>ВБД АО</t>
  </si>
  <si>
    <t>7713085659</t>
  </si>
  <si>
    <t>127591, Москва г, Дмитровское ш, дом 108</t>
  </si>
  <si>
    <t>Фатежский р-н., Банинский с/с п. Чермошной</t>
  </si>
  <si>
    <t>ул.К.Маркса</t>
  </si>
  <si>
    <t>52.09315870069168</t>
  </si>
  <si>
    <t>35.85733570852103</t>
  </si>
  <si>
    <t>Давлетчина Дина Назаровна</t>
  </si>
  <si>
    <t>732712429987</t>
  </si>
  <si>
    <t>,432071,,, Ульяновск г,, Гончарова ул, д 19,,</t>
  </si>
  <si>
    <t>52.209412218565156</t>
  </si>
  <si>
    <t>35.831251438053975</t>
  </si>
  <si>
    <t>Кизилов Сергей Валерьевич</t>
  </si>
  <si>
    <t>463204503409</t>
  </si>
  <si>
    <t>305038, Курская обл, Курск г, Хрущева пр-кт, дом 1, квартира 22</t>
  </si>
  <si>
    <t>Курская обл.,Фатежский р-н ,с.Любаж</t>
  </si>
  <si>
    <t>Русановский с/с</t>
  </si>
  <si>
    <t>52.05117865419876</t>
  </si>
  <si>
    <t>35.88843405837946</t>
  </si>
  <si>
    <t>АВРОРА ООО</t>
  </si>
  <si>
    <t>9702015967</t>
  </si>
  <si>
    <t>127051, Москва г, Цветной б-р, дом 30, строение 1, офис Э 3 ПОМ I К 14 ОФ 77</t>
  </si>
  <si>
    <t>Курская обл.,Фатежский р-н ,с.Большое Жирово</t>
  </si>
  <si>
    <t>regermess@mail.ru,</t>
  </si>
  <si>
    <t>с.Сотниково</t>
  </si>
  <si>
    <t>52.172989254291195</t>
  </si>
  <si>
    <t>35.941206378173845</t>
  </si>
  <si>
    <t>ПРЕСТИЖ ООО</t>
  </si>
  <si>
    <t>4625004704</t>
  </si>
  <si>
    <t>307108, Курская обл, Фатежский р-н, Сотниково с</t>
  </si>
  <si>
    <t>307109, Курская обл, Фатежский р-н, Сотниково с</t>
  </si>
  <si>
    <t>Марина Васильевна 8 910 215 30 08</t>
  </si>
  <si>
    <t>52.091695043773164</t>
  </si>
  <si>
    <t>,35.858199273753</t>
  </si>
  <si>
    <t>Могилева Лиана Викторовна</t>
  </si>
  <si>
    <t>462500082565</t>
  </si>
  <si>
    <t>305000, Курская обл, Курск г, Горького ул, дом 70, квартира 56</t>
  </si>
  <si>
    <t>, Курская обл, Фатеж г., ул.К.Маркса</t>
  </si>
  <si>
    <t>Наталья Михайловна 8 471 44 2-10-99</t>
  </si>
  <si>
    <t xml:space="preserve">К.Маркса ул, </t>
  </si>
  <si>
    <t>дом № 53А</t>
  </si>
  <si>
    <t>52.092765617949034</t>
  </si>
  <si>
    <t>35.85755554358943</t>
  </si>
  <si>
    <t>Игуменова Ольга Владимировна</t>
  </si>
  <si>
    <t>462500022862</t>
  </si>
  <si>
    <t>307100, Курская обл, Фатежский р-н, Фатеж г, К.Маркса ул, дом № 7, квартира 21</t>
  </si>
  <si>
    <t>307100, Курская обл, Фатежский р-н, Фатеж г, К.Маркса ул, дом № 7, квартира 22</t>
  </si>
  <si>
    <t>Игуменова Ольга Владимировна 8 906 689 14 51</t>
  </si>
  <si>
    <t>52.09282737093079</t>
  </si>
  <si>
    <t>35.85745215311306</t>
  </si>
  <si>
    <t>Савченко Татьяна Тихоновна</t>
  </si>
  <si>
    <t>463210460672</t>
  </si>
  <si>
    <t>305018, Курская обл, Курск г, Гагарина ул, дом № 22А, квартира 64</t>
  </si>
  <si>
    <t>35.84946281878558</t>
  </si>
  <si>
    <t>ФАТЕЖСКАЯ АВТОКОЛОННА №1775 ООО</t>
  </si>
  <si>
    <t>4625006540</t>
  </si>
  <si>
    <t>307100, Курская обл, Фатежский р-н, Фатеж г, Загородняя ул, дом 40</t>
  </si>
  <si>
    <t xml:space="preserve"> Фатежский, с/с Русановский, Автодорога М-2 "Крым" 478+140</t>
  </si>
  <si>
    <t>52.10377438079254</t>
  </si>
  <si>
    <t>35.848623287363914</t>
  </si>
  <si>
    <t>Волков Владимир Николаевич</t>
  </si>
  <si>
    <t>462500765843</t>
  </si>
  <si>
    <t>307127, Курская обл, р-н Фатежский, д Луневка, д. 10</t>
  </si>
  <si>
    <t>trassa2009@mail.ru Волков Владимир Николаевич, 8 910 273 46 00</t>
  </si>
  <si>
    <t>52.09315521073801</t>
  </si>
  <si>
    <t>35.85638560025302</t>
  </si>
  <si>
    <t>Алиев Вугар Ислам Оглы (Фатеж)</t>
  </si>
  <si>
    <t>771888850776</t>
  </si>
  <si>
    <t>107370, Москва г, Гражданская 4-я ул, дом № 36, квартира 216</t>
  </si>
  <si>
    <t>52.09256308976846</t>
  </si>
  <si>
    <t>,35.85718922547447</t>
  </si>
  <si>
    <t>Попов Юрий Юрьевич</t>
  </si>
  <si>
    <t>462500007543</t>
  </si>
  <si>
    <t>307100, Курская обл, Фатежский р-н, Фатеж г, К.Маркса ул, квартира 72</t>
  </si>
  <si>
    <t>52.093187582296935</t>
  </si>
  <si>
    <t>35.856644737044434</t>
  </si>
  <si>
    <t>52.093065480311886,</t>
  </si>
  <si>
    <t>,35.85652839796667</t>
  </si>
  <si>
    <t xml:space="preserve">Зубкова Мария Магомедовна </t>
  </si>
  <si>
    <t>462501055490</t>
  </si>
  <si>
    <t>Область Курская, Район Фатежский, Село Солдатское</t>
  </si>
  <si>
    <t>305004, Курская обл, Курск г, Тускарная ул, дом 44</t>
  </si>
  <si>
    <t>meri997@yandex.ru,Зубкова Мария Магомедовна ,8 904 526 34 64</t>
  </si>
  <si>
    <t>23 б</t>
  </si>
  <si>
    <t>52.093022606467926</t>
  </si>
  <si>
    <t>35.856573228362265</t>
  </si>
  <si>
    <t>Кокырц Юрий Иванович</t>
  </si>
  <si>
    <t>462500033600</t>
  </si>
  <si>
    <t>307100, Курская обл, Фатежский р-н, Фатеж г, Урицкого ул, дом № 53, квартира 4</t>
  </si>
  <si>
    <t>[52.211353175461134,35.83090209538714]</t>
  </si>
  <si>
    <t>Третьякова Наталья Алексеевна</t>
  </si>
  <si>
    <t>463000834770</t>
  </si>
  <si>
    <t>307120, Курская обл, Фатежский р-н, Верхний Любаж с, Комсомольская ул, здание 12а</t>
  </si>
  <si>
    <t xml:space="preserve">Фатеж </t>
  </si>
  <si>
    <t>52.09326083577013</t>
  </si>
  <si>
    <t>35.85677225868173</t>
  </si>
  <si>
    <t>Абрамова Валентина Ивановна</t>
  </si>
  <si>
    <t>462500027370</t>
  </si>
  <si>
    <t>ул.Урицкого</t>
  </si>
  <si>
    <t>52.08622526463439</t>
  </si>
  <si>
    <t>35.86033211980284</t>
  </si>
  <si>
    <t>Беляев Вадим Юрьевич</t>
  </si>
  <si>
    <t>463233319443</t>
  </si>
  <si>
    <t>305045, Курская обл, Курск г, Менделеева ул, дом № 34, квартира 64</t>
  </si>
  <si>
    <t xml:space="preserve"> Фатеж г, </t>
  </si>
  <si>
    <t>52.08920503189572</t>
  </si>
  <si>
    <t>35.85894699180284</t>
  </si>
  <si>
    <t>ДИАЛОГ ООО</t>
  </si>
  <si>
    <t>4625004856</t>
  </si>
  <si>
    <t>307100, Курская обл, Фатежский р-н, Фатеж г, Тихая ул, дом № 36, помещение №Iv</t>
  </si>
  <si>
    <t>49 а</t>
  </si>
  <si>
    <t>52.092372877856185</t>
  </si>
  <si>
    <t>,35.8577883947424</t>
  </si>
  <si>
    <t>МОЛИ ООО</t>
  </si>
  <si>
    <t>4625005680</t>
  </si>
  <si>
    <t>307100, Курская обл, Фатежский р-н, Фатеж г, К.Маркса ул, дом 49А</t>
  </si>
  <si>
    <t>52.09197263582694</t>
  </si>
  <si>
    <t>35.85814899455623</t>
  </si>
  <si>
    <t xml:space="preserve">Пальчикова Валентина Евдокимовна </t>
  </si>
  <si>
    <t>462500009484</t>
  </si>
  <si>
    <t>307100, Курская обл, Фатежский р-н, Фатеж г, Тихая ул, дом № 38, квартира 43</t>
  </si>
  <si>
    <t>РОСТКОРМ ООО</t>
  </si>
  <si>
    <t>5017098730</t>
  </si>
  <si>
    <t>307119, Курская обл, Фатежский р-н, Сухочево с, дом 123</t>
  </si>
  <si>
    <t>rrostkorm@mail.ru;kulabukhova@ekortbio.ru</t>
  </si>
  <si>
    <t>52.0929068568185</t>
  </si>
  <si>
    <t>35.849075179242924</t>
  </si>
  <si>
    <t>Шахов Александр Григорьевич</t>
  </si>
  <si>
    <t>462500129118</t>
  </si>
  <si>
    <t>307100, Курская обл, Фатежский р-н, Фатеж г, Загородняя ул, домовладение 32</t>
  </si>
  <si>
    <t>a.lenka437@mail.ru</t>
  </si>
  <si>
    <t xml:space="preserve"> Верхний Любаж с,</t>
  </si>
  <si>
    <t>Комсомольская</t>
  </si>
  <si>
    <t>[52.21203201592005,35.83090209538714]</t>
  </si>
  <si>
    <t>Винников Владимир Данилович (ликв.04.03.2010)</t>
  </si>
  <si>
    <t>462500083128</t>
  </si>
  <si>
    <t>307120, Курская обл, Фатежский р-н, Верхний Любаж с, Комсомольская ул, домовладение 14</t>
  </si>
  <si>
    <t>Дзержинского</t>
  </si>
  <si>
    <t>52.08625796220831</t>
  </si>
  <si>
    <t>35.86769215321983</t>
  </si>
  <si>
    <t>РЕДАКЦИЯ ГАЗЕТЫ ФАТЕЖСКИЕ БУДНИ АУКО</t>
  </si>
  <si>
    <t>4625003299</t>
  </si>
  <si>
    <t>307100, Курская обл, Фатежский р-н, Фатеж г, Дзержинского ул, дом 7</t>
  </si>
  <si>
    <t>fbudni@kursknet.ru</t>
  </si>
  <si>
    <t xml:space="preserve"> г, К.Маркса ул, </t>
  </si>
  <si>
    <t>52.09461192349931</t>
  </si>
  <si>
    <t>,35.85683420920277</t>
  </si>
  <si>
    <t>Асмолов Михаил Витальевич</t>
  </si>
  <si>
    <t>462500404685</t>
  </si>
  <si>
    <t>307100, Курская обл, Фатежский р-н, Фатеж г, К.Маркса ул, домовладение 65</t>
  </si>
  <si>
    <t>y-vitalivicha@yandex.ru</t>
  </si>
  <si>
    <t>Верхний Любаж с,</t>
  </si>
  <si>
    <t xml:space="preserve"> Комсомольская ул, </t>
  </si>
  <si>
    <t>28 А</t>
  </si>
  <si>
    <t>[52.21581819768344,35.8302501436719]</t>
  </si>
  <si>
    <t>Березняк Лилия Николаевна</t>
  </si>
  <si>
    <t>462500044915</t>
  </si>
  <si>
    <t>307120, Курская обл, Фатежский р-н, Верхний Любаж с, Ленина ул, домовладение 21</t>
  </si>
  <si>
    <t xml:space="preserve">  Загородняя ул,</t>
  </si>
  <si>
    <t>33 а</t>
  </si>
  <si>
    <t>52.09282812434868</t>
  </si>
  <si>
    <t>,35.854706572219996</t>
  </si>
  <si>
    <t>БРИЛЛИАНТ ООО</t>
  </si>
  <si>
    <t>4625006476</t>
  </si>
  <si>
    <t>305003, Курская обл, Курск г, Звездная ул, дом 15, квартира 22</t>
  </si>
  <si>
    <t>taninabel75@mail.ru</t>
  </si>
  <si>
    <t xml:space="preserve"> К.Маркса ул, </t>
  </si>
  <si>
    <t>52.09081346220699</t>
  </si>
  <si>
    <t>35.85810781976042</t>
  </si>
  <si>
    <t>ДИАДЕНТ ООО</t>
  </si>
  <si>
    <t>307100, Курская обл, Фатежский р-н, Фатеж г, К.Маркса ул, дом 60, помещение 1</t>
  </si>
  <si>
    <t xml:space="preserve"> с Верхний Любаж,</t>
  </si>
  <si>
    <t>ул Комсомольская</t>
  </si>
  <si>
    <t>[52.21616370005223</t>
  </si>
  <si>
    <t>35.83011713678524</t>
  </si>
  <si>
    <t>Непочатых Наталия Геннадиевна</t>
  </si>
  <si>
    <t>462501448445</t>
  </si>
  <si>
    <t>307120, Курская обл, р-н Фатежский, с Верхний Любаж, ул Комсомольская</t>
  </si>
  <si>
    <t>52.09335600290295</t>
  </si>
  <si>
    <t>35.847014013241825</t>
  </si>
  <si>
    <t>Полетаев Игорь Геннадиевич</t>
  </si>
  <si>
    <t>462501423578</t>
  </si>
  <si>
    <t>307100, Курская обл, Фатежский р-н, Фатеж г, Загородняя ул,дом 38</t>
  </si>
  <si>
    <t>с. Новые Дворы</t>
  </si>
  <si>
    <t>52.07096715787817</t>
  </si>
  <si>
    <t>,35.87342244695402</t>
  </si>
  <si>
    <t>Реутова Анжела Ивановна</t>
  </si>
  <si>
    <t>462500019595</t>
  </si>
  <si>
    <t>307100, Курская обл, Фатежский р-н, Фатеж г, Комсомольская ул, домовладение 2а</t>
  </si>
  <si>
    <t>Никитинская</t>
  </si>
  <si>
    <t>52.09315124973725</t>
  </si>
  <si>
    <t>35.85657326109008</t>
  </si>
  <si>
    <t>Семенихина Галина Ивановна</t>
  </si>
  <si>
    <t>462500042837</t>
  </si>
  <si>
    <t>307100, Курская обл, Фатежский р-н, Фатеж г, Загородняя ул, домовладение 21 А</t>
  </si>
  <si>
    <t>с,Болшое Жирово</t>
  </si>
  <si>
    <t>51.96406297418174</t>
  </si>
  <si>
    <t>,35.965810749673686</t>
  </si>
  <si>
    <t xml:space="preserve">Грошевская Светлана Александровна </t>
  </si>
  <si>
    <t>462500160492</t>
  </si>
  <si>
    <t>307116, Курская обл, Фатежский р-н, Большое Жирово с, владение 70</t>
  </si>
  <si>
    <t>Байкулова Марина Камаловна</t>
  </si>
  <si>
    <t>462501613674</t>
  </si>
  <si>
    <t>307120, Курская обл, Фатежский р-н, Верхний Любаж с, Первомайская ул, домовладение 8, квартира 20</t>
  </si>
  <si>
    <t>52.09339989217203</t>
  </si>
  <si>
    <t>35.85746368738451</t>
  </si>
  <si>
    <t>Червяков Игорь Валентинович</t>
  </si>
  <si>
    <t>461106037139</t>
  </si>
  <si>
    <t>305010, Курская обл, Курский р-н, Юбилейный п, Молодежная ул, домовладение 40</t>
  </si>
  <si>
    <t>chervyakova.81@list.ru</t>
  </si>
  <si>
    <t>51.96481397451651</t>
  </si>
  <si>
    <t>35.96552079599444</t>
  </si>
  <si>
    <t>Кокина Надежда Анатольевна</t>
  </si>
  <si>
    <t>462500014124</t>
  </si>
  <si>
    <t>307100, Курская обл, Фатежский р-н, Фатеж г, Веселая ул, домовладение 48</t>
  </si>
  <si>
    <t>52.223065</t>
  </si>
  <si>
    <t>35.836350</t>
  </si>
  <si>
    <t>Харичкова Марина Тимофеевна</t>
  </si>
  <si>
    <t>462500912086</t>
  </si>
  <si>
    <t>307120, Курская обл, р-н Фатежский, с Верхний Любаж, ул Колхозная, зд. 15в</t>
  </si>
  <si>
    <t>kharichkoval@yandex.ru</t>
  </si>
  <si>
    <t>г.Фатеж,</t>
  </si>
  <si>
    <t>ул.Загородняя</t>
  </si>
  <si>
    <t>52.092942664605864</t>
  </si>
  <si>
    <t>35.85522729114163</t>
  </si>
  <si>
    <t>Зиновьева Татьяна Викторовна</t>
  </si>
  <si>
    <t>307100, Курская обл, Фатежский р-н, Фатеж г, Загородняя ул, квартира 25</t>
  </si>
  <si>
    <t>ул.Тихая</t>
  </si>
  <si>
    <t>52.089679265741104</t>
  </si>
  <si>
    <t>35.86051744640741</t>
  </si>
  <si>
    <t>Овсянникова Олеся Бектлеуовна</t>
  </si>
  <si>
    <t>462500426738</t>
  </si>
  <si>
    <t>307100, Курская обл, Фатежский р-н, Фатеж г, Тихая ул, дом 24, корпус пом1</t>
  </si>
  <si>
    <t>52.08924441649092</t>
  </si>
  <si>
    <t>35.85748904133078</t>
  </si>
  <si>
    <t>Сохина Галина Васильевна</t>
  </si>
  <si>
    <t>462501733481</t>
  </si>
  <si>
    <t>Курская обл, Фатежский р-н, Тихоновка д</t>
  </si>
  <si>
    <t>[52.21617933535165,35.83012478487287]</t>
  </si>
  <si>
    <t>Кононыхина Нина Викторовна</t>
  </si>
  <si>
    <t>462500029138</t>
  </si>
  <si>
    <t>307100, Курская обл, р-н Фатежский, г Фатеж, ул Ленина, двлд. 37</t>
  </si>
  <si>
    <t>kononyhina@yandex.ru</t>
  </si>
  <si>
    <t xml:space="preserve">, г Фатеж, </t>
  </si>
  <si>
    <t>52.08768029463697</t>
  </si>
  <si>
    <t>35.86054657271732</t>
  </si>
  <si>
    <t>Пеньков Алексей Леонидович</t>
  </si>
  <si>
    <t>305014, Курская обл, г Курск, ул Совхозная, д. 28</t>
  </si>
  <si>
    <t>avtop-kursk@yandex.ru</t>
  </si>
  <si>
    <t>52.08654393551932</t>
  </si>
  <si>
    <t>35.86176018367186</t>
  </si>
  <si>
    <t>Комягина Татьяна Леонидовна</t>
  </si>
  <si>
    <t>462500019669</t>
  </si>
  <si>
    <t>Курская обл, Фатежский р-н, Миленино с</t>
  </si>
  <si>
    <t>52.092758590698516</t>
  </si>
  <si>
    <t>35.854502069675064</t>
  </si>
  <si>
    <t>Воронов Владимир Николаевич</t>
  </si>
  <si>
    <t>462501867630</t>
  </si>
  <si>
    <t>307100, Курская обл, Фатежский р-н, Фатеж г, Полевая ул, домовладение 33</t>
  </si>
  <si>
    <t>voronfateg@mail.ru</t>
  </si>
  <si>
    <t>52.093791083714436</t>
  </si>
  <si>
    <t>35.85692173588448</t>
  </si>
  <si>
    <t>Кононыхин Анатолий Витальевич</t>
  </si>
  <si>
    <t>462500040822</t>
  </si>
  <si>
    <t>307100, Курская обл, Фатежский р-н, Фатеж г, Никитинская ул, дом 35, квартира 83</t>
  </si>
  <si>
    <t>52.08917552562631</t>
  </si>
  <si>
    <t>35.85687661605206</t>
  </si>
  <si>
    <t>Щетинина Елена Александровна</t>
  </si>
  <si>
    <t>462500198295</t>
  </si>
  <si>
    <t>Курская обл, Фатежский р-н, Фатеж г, Тихая ул</t>
  </si>
  <si>
    <t>52.093542179866695</t>
  </si>
  <si>
    <t>,35.85561861431509</t>
  </si>
  <si>
    <t>ЦЕНТРОФИНАНС ГРУПП ООО МКК</t>
  </si>
  <si>
    <t>2902076410</t>
  </si>
  <si>
    <t>164500, Архангельская обл, Северодвинск г, Карла Маркса ул, дом 46, офис 500</t>
  </si>
  <si>
    <t>info@centrofinahs.ru</t>
  </si>
  <si>
    <t xml:space="preserve">Восточная </t>
  </si>
  <si>
    <t>52.08819454783262</t>
  </si>
  <si>
    <t>35.85783856386424</t>
  </si>
  <si>
    <t>МКДОУ "ДЕТСКИЙ САД Г.ФАТЕЖА"</t>
  </si>
  <si>
    <t>4625003901</t>
  </si>
  <si>
    <t>307100, Курская обл, Фатежский р-н, Фатеж г, Восточная ул, дом № 39</t>
  </si>
  <si>
    <t>fatezhkluchik@mail.ru</t>
  </si>
  <si>
    <t>52.08911847800984</t>
  </si>
  <si>
    <t>35.86182870904707</t>
  </si>
  <si>
    <t>МКДОУ "ДЕТСКИЙ САД Г.ФАТЕЖА "ЗОЛОТОЙ КЛЮЧИК"</t>
  </si>
  <si>
    <t>4625006187</t>
  </si>
  <si>
    <t>307100, Курская обл, Фатежский р-н, Фатеж г, Восточная ул, дом № 53</t>
  </si>
  <si>
    <t>52.08829843911906</t>
  </si>
  <si>
    <t>35.86249580754851</t>
  </si>
  <si>
    <t>МКОУДО "ВЕРХНЕЛЮБАЖСКАЯ ДЮСШ"</t>
  </si>
  <si>
    <t>4625004207</t>
  </si>
  <si>
    <t>307120, ОБЛАСТЬ КУРСКАЯ, РАЙОН ФАТЕЖСКИЙ, СЕЛО ВЕРХНИЙ ЛЮБАЖ, УЛИЦА ШКОЛЬНАЯ, 24</t>
  </si>
  <si>
    <t>lub_dush@mail.ru</t>
  </si>
  <si>
    <t>с .Верхний Любаж</t>
  </si>
  <si>
    <t>[52.21491403575057,35.83226331161021]</t>
  </si>
  <si>
    <t>тихая</t>
  </si>
  <si>
    <t>А</t>
  </si>
  <si>
    <t xml:space="preserve">Фатежское ОВО -филиал ФГКУ УВО ВНГ РОССИИ ПО КУРСКОЙ ОБЛАСТИ ФГКУ </t>
  </si>
  <si>
    <t>4632167467</t>
  </si>
  <si>
    <t>307800, ОБЛАСТЬ КУРСКАЯ, РАЙОН СУДЖАНСКИЙ, ГОРОД СУДЖА, УЛИЦА К.ЛИБКНЕХТА, ДОМ 58, КОРПУС А</t>
  </si>
  <si>
    <t>307101, Курская обл, г.Фатеж, Тихая, дом № 35, корпус А</t>
  </si>
  <si>
    <t>fategovo46@yandex.ru</t>
  </si>
  <si>
    <t>д.Ржава</t>
  </si>
  <si>
    <t>[52.01121170578135,35.87873150162083]</t>
  </si>
  <si>
    <t>ДМИТРИЕВСКИЙ ДЕТСКИЙ САД МКДОУ</t>
  </si>
  <si>
    <t>4625004239</t>
  </si>
  <si>
    <t>307128, Курская обл, р-н Фатежский, д Ржава, д. 58</t>
  </si>
  <si>
    <t>detsaddmitriev@yandex.ru</t>
  </si>
  <si>
    <t>дБольшое Анненково</t>
  </si>
  <si>
    <t>52.125589272541326</t>
  </si>
  <si>
    <t>36.0656348630796</t>
  </si>
  <si>
    <t>УПРАВЛЕНИЕ ХОЗЯЙСТВЕННОГО ОБСЛУЖИВАНИЯ БОЛЬШЕАННЕНКОВСКОГО СЕЛЬСОВЕТА ФАТЕЖСКОГО РАЙОНА  МКУ</t>
  </si>
  <si>
    <t>4625006155</t>
  </si>
  <si>
    <t>307126, Курская обл, Фатежский р-н, Большое Анненково д</t>
  </si>
  <si>
    <t>annen_adm@mail.ru</t>
  </si>
  <si>
    <t>Загородняя (кладбище)</t>
  </si>
  <si>
    <t>52.093156488854575</t>
  </si>
  <si>
    <t>35.85307256309371</t>
  </si>
  <si>
    <t>МКУ "БЛАГОУСТРОЙСТВО ГОРОДА ФАТЕЖА"</t>
  </si>
  <si>
    <t>4625002714</t>
  </si>
  <si>
    <t>307100, Курская обл, Фатежский р-н, Фатеж г, Советская ул, дом № 19</t>
  </si>
  <si>
    <t>zarazhikfateh@mail.ru</t>
  </si>
  <si>
    <t>д.Верхний Хотемль</t>
  </si>
  <si>
    <t>52.01121170578135</t>
  </si>
  <si>
    <t>35.87873150162083</t>
  </si>
  <si>
    <t>СХО  ХОТЕМОК ФАТЕЖСКОГО РАЙОНА КУРСКОЙ ОБЛАСТИ МКУ</t>
  </si>
  <si>
    <t>4625006170</t>
  </si>
  <si>
    <t>307115, ОБЛАСТЬ КУРСКАЯ, РАЙОН ФАТЕЖСКИЙ, ДЕРЕВНЯ ВЕРХНИЙ ХОТЕМЛЬ</t>
  </si>
  <si>
    <t>hoteml_adm@mail.ru</t>
  </si>
  <si>
    <t>52.08882192527683</t>
  </si>
  <si>
    <t>35.85976395982254</t>
  </si>
  <si>
    <t>МКОУДО "ФАТЕЖСКИЙ ДОМ ПИОНЕРОВ И ШКОЛЬНИКОВ"</t>
  </si>
  <si>
    <t>4625004180</t>
  </si>
  <si>
    <t>307100, ОБЛАСТЬ КУРСКАЯ, РАЙОН ФАТЕЖСКИЙ, ГОРОД ФАТЕЖ, УЛИЦА К.МАРКСА, 25</t>
  </si>
  <si>
    <t>dpsh4625@mail.ru</t>
  </si>
  <si>
    <t>ул Урицкого</t>
  </si>
  <si>
    <t>52.08680891834197</t>
  </si>
  <si>
    <t>35.86230696964503</t>
  </si>
  <si>
    <t>ОБОУ ДО "ФАТЕЖСКАЯ ДШИ"</t>
  </si>
  <si>
    <t>4625004060</t>
  </si>
  <si>
    <t xml:space="preserve">307100, ОБЛАСТЬ КУРСКАЯ, РАЙОН ФАТЕЖСКИЙ, ГОРОД ФАТЕЖ, УЛИЦА УРИЦКОГО, 47 </t>
  </si>
  <si>
    <t>dshi-fatezh@yandex.ru; plohhin2007@yandex.ru</t>
  </si>
  <si>
    <t>52.088758347372284</t>
  </si>
  <si>
    <t>,35.85947419782467</t>
  </si>
  <si>
    <t xml:space="preserve">ОБУСО "КЦСОН ФАТЕЖСКОГО РАЙОНА" </t>
  </si>
  <si>
    <t>4625003316</t>
  </si>
  <si>
    <t>307100, Курская обл, Фатежский р-н, Фатеж г, К.Маркса ул, дом № 46</t>
  </si>
  <si>
    <t>8-47144-2-12-68@mail.ru</t>
  </si>
  <si>
    <t>52.093389084595685</t>
  </si>
  <si>
    <t>35.85604810827698</t>
  </si>
  <si>
    <t>Нестерук Александр Анатольевич (тко)</t>
  </si>
  <si>
    <t>462302155116</t>
  </si>
  <si>
    <t>307800, Курская обл, Суджанский р-н, г Суджа</t>
  </si>
  <si>
    <t>nosteruk.alexander@mail.ru</t>
  </si>
  <si>
    <t>52.093385780440535</t>
  </si>
  <si>
    <t>,35.857198775944354</t>
  </si>
  <si>
    <t>Мемедляева Ольга Игоревна</t>
  </si>
  <si>
    <t>463229235536</t>
  </si>
  <si>
    <t>305009, Курская обл, Курск г, В.Клыкова пр-т, дом № 92, квартира 40</t>
  </si>
  <si>
    <t>za_pivasikom@mail.ru</t>
  </si>
  <si>
    <t>52.214952353690904</t>
  </si>
  <si>
    <t>,35.83176964401114</t>
  </si>
  <si>
    <t>АДМИНИСТРАЦИЯ ВЕРХНЕЛЮБАЖСКОГО СЕЛЬСОВЕТА  ФАТЕЖСКОГО РАЙОНА</t>
  </si>
  <si>
    <t>4625001527</t>
  </si>
  <si>
    <t>307120, Курская обл, Фатежский р-н, Верхний Любаж с, Комсомольская ул, дом 13</t>
  </si>
  <si>
    <t>admlubazh@mail.ru</t>
  </si>
  <si>
    <t>52.08667384602324</t>
  </si>
  <si>
    <t>35.860190935644965</t>
  </si>
  <si>
    <t>МКУ ФИЗКУЛЬТУРЫ И СПОРТА "СТАДИОН "ФАТЕЖ""</t>
  </si>
  <si>
    <t>4625005666</t>
  </si>
  <si>
    <t>307100, Курская обл, Фатежский р-н, Фатеж г, К.Маркса ул, дом № 36</t>
  </si>
  <si>
    <t>admfatezh@mail.ru</t>
  </si>
  <si>
    <t>Советская</t>
  </si>
  <si>
    <t>52.0856029985628</t>
  </si>
  <si>
    <t>,35.86303595646187]</t>
  </si>
  <si>
    <t>ЦЕНТР СОЦИАЛЬНЫХ ВЫПЛАТ ОКУ</t>
  </si>
  <si>
    <t>4632053364</t>
  </si>
  <si>
    <t>305007, Курская обл, Курск г, Моковская ул, дом № 2Г</t>
  </si>
  <si>
    <t>zhirova.oku.csv.kco@rkursk.ru Валентина Жирова</t>
  </si>
  <si>
    <t>д.Луневка</t>
  </si>
  <si>
    <t>52.087296616623355</t>
  </si>
  <si>
    <t>,35.97693524924787]</t>
  </si>
  <si>
    <t>ГЛЕБОВСКИЙ ДЕТСКИЙ САД МКДОУ</t>
  </si>
  <si>
    <t>4625003926</t>
  </si>
  <si>
    <t>307127, Курская обл, Фатежский р-н, Луневка д, дом № 15</t>
  </si>
  <si>
    <t>52.089702567675666</t>
  </si>
  <si>
    <t>,35.85794570986792</t>
  </si>
  <si>
    <t>МКУ "УОДОМС М.О."ГОРОД ФАТЕЖ" (органов местного самоуправления муниципального образования)</t>
  </si>
  <si>
    <t>4625006035</t>
  </si>
  <si>
    <t>307100, Курская обл, Фатежский р-н, Фатеж г, Тихая ул, дом № 35</t>
  </si>
  <si>
    <t>52.08647894060121</t>
  </si>
  <si>
    <t>35.860742554006436</t>
  </si>
  <si>
    <t>Сбербанк России ПАО Экопол</t>
  </si>
  <si>
    <t>7707083893</t>
  </si>
  <si>
    <t>394018, Воронежская обл, Воронеж г, 9 Января ул, дом № 28</t>
  </si>
  <si>
    <t>305004, Курская обл, Курск г, Ленина ул, дом 67</t>
  </si>
  <si>
    <t>д.Зыковка</t>
  </si>
  <si>
    <t>52.086955197115735</t>
  </si>
  <si>
    <t>35.97912664949602]</t>
  </si>
  <si>
    <t>МКОУ "ГЛЕБОВСКАЯ СРЕДНЯЯ ОБЩЕОБРАЗОВАТЕЛЬНАЯ ШКОЛА"</t>
  </si>
  <si>
    <t>4625003796</t>
  </si>
  <si>
    <t>307127, Курская обл, Фатежский р-н, Зыковка д</t>
  </si>
  <si>
    <t>glebovskayasosh@yandex.ru</t>
  </si>
  <si>
    <t>с Большое Анненково</t>
  </si>
  <si>
    <t>52.12586187638477</t>
  </si>
  <si>
    <t>36.06714936642335</t>
  </si>
  <si>
    <t>МКОУ "БОЛЬШЕАННЕНКОВСКАЯ СРЕДНЯЯ ОБЩЕОБРАЗОВАТЕЛЬНАЯ ШКОЛА"</t>
  </si>
  <si>
    <t>4625003732</t>
  </si>
  <si>
    <t>skirsano@yandex.ru</t>
  </si>
  <si>
    <t>52.07674483758085</t>
  </si>
  <si>
    <t>35.730417416335406</t>
  </si>
  <si>
    <t>СОЛДАТСКАЯ ОСНОВНАЯ ОБЩЕОБРАЗОВАТЕЛЬНАЯ ШКОЛА МКОУ</t>
  </si>
  <si>
    <t>307106, Курская обл, Фатежский р-н, Солдатское с</t>
  </si>
  <si>
    <t>bsoldatskoe@yandex.ru</t>
  </si>
  <si>
    <t>С.Миролюбово</t>
  </si>
  <si>
    <t>52.04874935354929</t>
  </si>
  <si>
    <t>35.83790577973163</t>
  </si>
  <si>
    <t>МИРОЛЮБОВСКАЯ ОСНОВНАЯ ОБЩЕОБРАЗОВАТЕЛЬНАЯ ШКОЛА МКОУ</t>
  </si>
  <si>
    <t>307110, Курская обл, Фатежский р-н, Миролюбово д</t>
  </si>
  <si>
    <t>fatej292@mail.ru</t>
  </si>
  <si>
    <t>52.0881427484059</t>
  </si>
  <si>
    <t>,35.85919305420316</t>
  </si>
  <si>
    <t>МКУ "УПРАВЛЕНИЕ ХОЗЯЙСТВЕННОГО ОБСЛУЖИВАНИЯ"</t>
  </si>
  <si>
    <t>1104611000845 </t>
  </si>
  <si>
    <t>307100, Курская обл, Фатежский р-н, Фатеж г, К.Маркса ул, дом № 42</t>
  </si>
  <si>
    <t>Fatezhadmr-na@yandex.ru</t>
  </si>
  <si>
    <t>52.084328971877376</t>
  </si>
  <si>
    <t>35.86178132467092</t>
  </si>
  <si>
    <t>МБУК "ФАТЕЖСКИЙ РДНТ" (Дом народного творчества)</t>
  </si>
  <si>
    <t>307100, Курская обл, Фатежский р-н, Фатеж г, К.Маркса ул, дом № 32</t>
  </si>
  <si>
    <t>fatrdnt@yandex.ru</t>
  </si>
  <si>
    <t>меалл</t>
  </si>
  <si>
    <t>ул.Комсомольская</t>
  </si>
  <si>
    <t>52.21530641974815</t>
  </si>
  <si>
    <t>,35.83160373266974</t>
  </si>
  <si>
    <t>МКДОУ "ВЕРХНЕЛЮБАЖСКИЙ ДЕТСКИЙ САД "СОЛНЫШКО"</t>
  </si>
  <si>
    <t>1024600809705 </t>
  </si>
  <si>
    <t>307120, Курская обл, Фатежский р-н, Верхний Любаж с, Комсомольская ул, дом № 15</t>
  </si>
  <si>
    <t>tat.chaplygina2012@yandex.ru</t>
  </si>
  <si>
    <t>, Урицкого ул</t>
  </si>
  <si>
    <t>52.08675751930734</t>
  </si>
  <si>
    <t>35.86262876242119</t>
  </si>
  <si>
    <t>МКУ "ЦБ УЧРЕЖДЕНИЙ ОБРАЗОВАНИЯ ФАТЕЖСКОГО РАЙОНА"</t>
  </si>
  <si>
    <t>307100, Курская обл, Фатежский р-н, Фатеж г, Урицкого ул, дом № 45</t>
  </si>
  <si>
    <t>iac46 24@mail.ru</t>
  </si>
  <si>
    <t>металл</t>
  </si>
  <si>
    <t>с.Милено</t>
  </si>
  <si>
    <t>52.086755760115366</t>
  </si>
  <si>
    <t>35.8967408358435</t>
  </si>
  <si>
    <t>МИЛЕНИНСКАЯ ОСНОВНАЯ ОБЩЕОБРАЗОВАТЕЛЬНАЯ ШКОЛА МКОУ</t>
  </si>
  <si>
    <t>307107, Курская обл, Фатежский р-н, Миленино с</t>
  </si>
  <si>
    <t>fatezh293@yandex.ru</t>
  </si>
  <si>
    <t>Ул.Ленина</t>
  </si>
  <si>
    <t>52.08819088765721</t>
  </si>
  <si>
    <t>35.8629698841804</t>
  </si>
  <si>
    <t>ФАТЕЖСКИЕ КЭТС ООО</t>
  </si>
  <si>
    <t>4625004944 </t>
  </si>
  <si>
    <t>1064611007955 </t>
  </si>
  <si>
    <t>307100, Курская обл, Фатежский р-н, Фатеж г, Ленина ул, дом № 14</t>
  </si>
  <si>
    <t>52.09363089584423</t>
  </si>
  <si>
    <t>35.84109169194407</t>
  </si>
  <si>
    <t>Збродько Сергей Николаевич</t>
  </si>
  <si>
    <t>307100, Курская обл, Фатежский р-н, Фатеж г, Загородняя ул, домовладение 97</t>
  </si>
  <si>
    <t>szbrodko@mail.ru</t>
  </si>
  <si>
    <t>52.08674729089948</t>
  </si>
  <si>
    <t>35.86055630028316</t>
  </si>
  <si>
    <t>Брехов Вадим Павлович</t>
  </si>
  <si>
    <t>307100, Курская обл, р-н Фатежский, г Фатеж, ул К.Маркса, д. 29, кв. 16</t>
  </si>
  <si>
    <t>OIga.brehova2015@yandex.ru</t>
  </si>
  <si>
    <t>29 а</t>
  </si>
  <si>
    <t>52.08617980656793</t>
  </si>
  <si>
    <t>35.86039282115093</t>
  </si>
  <si>
    <t>РОДНИК ООО (Фатеж)</t>
  </si>
  <si>
    <t>307100, Курская обл, Фатежский р-н, Фатеж г, К.Маркса ул, дом 29А</t>
  </si>
  <si>
    <t>blahs_fat@mail.ru</t>
  </si>
  <si>
    <t>Спицына Татьяна Михайловна</t>
  </si>
  <si>
    <t>307100, Курская обл, р-н Фатежский, г Фатеж, ул К.Маркса, двлд. 117</t>
  </si>
  <si>
    <t>spiczina1979@yandex.ru</t>
  </si>
  <si>
    <t>52.09306105718053</t>
  </si>
  <si>
    <t>35.85675134868763</t>
  </si>
  <si>
    <t>Кондратьев Юрий Алексеевич</t>
  </si>
  <si>
    <t>308645314200049 </t>
  </si>
  <si>
    <t>410007, Саратовская обл, г Саратов, ул им академика О.К.Антонова, д. 24, к. А, кв. 34</t>
  </si>
  <si>
    <t>52.08958549418591</t>
  </si>
  <si>
    <t>35.85953575712254</t>
  </si>
  <si>
    <t>Мальцев Кирилл Александрович</t>
  </si>
  <si>
    <t>305001, Курская обл, г Курск, ул Верхняя Луговая, д. 68</t>
  </si>
  <si>
    <t>Malcevk862@gmail.com</t>
  </si>
  <si>
    <t>52.0935619921692</t>
  </si>
  <si>
    <t>35.849146958316126</t>
  </si>
  <si>
    <t>ПМК ООО</t>
  </si>
  <si>
    <t>305044, Курская обл, Курск г, Соловьиная ул, дом 72Б</t>
  </si>
  <si>
    <t>mail@lom57.ru</t>
  </si>
  <si>
    <t>52.09175150266103</t>
  </si>
  <si>
    <t>35.85830408863905</t>
  </si>
  <si>
    <t>РОССЕЛЬХОЗБАНК АО сет</t>
  </si>
  <si>
    <t>1027700342890 </t>
  </si>
  <si>
    <t>305004, Курская обл, Курск г, Садовая ул, дом 12</t>
  </si>
  <si>
    <t>vyalyhay@kursk.rshb.ru; Вялых Александр</t>
  </si>
  <si>
    <t>52.088033981592226</t>
  </si>
  <si>
    <t>35.86130465617568</t>
  </si>
  <si>
    <t>ПРОКУРАТУРА КУРСКОЙ ОБЛАСТИ</t>
  </si>
  <si>
    <t>305000, Курская обл, Курск г, Ленина ул, дом № 21</t>
  </si>
  <si>
    <t>verasubbota@mail.ru</t>
  </si>
  <si>
    <t>52.09111029069363</t>
  </si>
  <si>
    <t>,35.85512971555039</t>
  </si>
  <si>
    <t>РОССЕЛЬХОЗЦЕНТР ФГБ</t>
  </si>
  <si>
    <t>107139, Москва г, Орликов пер, дом 1/11, строение 1</t>
  </si>
  <si>
    <t>305016, Курская обл, Курск г, Советская ул, дом 55</t>
  </si>
  <si>
    <t>rsc46@mail.ru</t>
  </si>
  <si>
    <t>52.088849791068014</t>
  </si>
  <si>
    <t>,35.859338482622114</t>
  </si>
  <si>
    <t>КУРСКИЙ ОБЛАСТНОЙ КРАЕВЕДЧЕСКИЙ МУЗЕЙ ОБУК</t>
  </si>
  <si>
    <t>4629023779 </t>
  </si>
  <si>
    <t>305000, Курская обл, Курск г, Луначарского ул, дом № 6</t>
  </si>
  <si>
    <t>ogyk-kokm@mail.ru</t>
  </si>
  <si>
    <t>52.09266914896931</t>
  </si>
  <si>
    <t>,35.85679108773809</t>
  </si>
  <si>
    <t>Межрегиональный филиал ФКУ "ЦОКР" в г. Владимир</t>
  </si>
  <si>
    <t>600017, Владимирская обл, Владимир г, Кирова ул, дом № 7</t>
  </si>
  <si>
    <t>305000, Курская обл, Курск г, Горького ул, дом 9</t>
  </si>
  <si>
    <t>cokr_vladimir@roskazna.ru; cokr_kurkina@mail.ru</t>
  </si>
  <si>
    <t>15. Раздел "Данные о нахождении мест (площадок) накопления твердых коммунальных отходов" содержит сведения о почтовом адресе и (или) географических координатах мест (площадок) накопления твердых коммунальных отходов.</t>
  </si>
  <si>
    <t>16. Раздел "Данные о технических характеристиках мест (площадок) накопления твердых коммунальных отходов" содержит сведения об используемом покрытии, площади, количестве размещенных контейнеров с указанием их объема.</t>
  </si>
  <si>
    <t>Количество размещенных контейнеров с указанием их объема определяется уполномоченным органом с учетом предложений регионального оператора по обращению с твердыми коммунальными отходами, в зоне деятельности которого размещаются места (площадки) накопления твердых коммунальных отходов.</t>
  </si>
  <si>
    <t>17. Раздел "Данные о собственниках мест (площадок) накопления твердых коммунальных отходов" содержит сведения: для юридических лиц - полное наименование и основной государственный регистрационный номер записи в Едином государственном реестре юридических лиц, адрес его фактического нахождения; для индивидуальных предпринимателей - фамилия, имя, отчество, основной государственный регистрационный номер записи в Едином государственном реестре индивидуальных предпринимателей, адрес регистрации по месту жительства, почтовый адрес; для физических лиц - фамилия, имя, отчество, серия, номер и дата выдачи паспорта или иного документа, удостоверяющего личность в соответствии с законодательством Российской Федерации, адрес регистрации по месту жительства, контактные данные.</t>
  </si>
  <si>
    <t>18. Раздел "Данные об источниках образования твердых коммунальных отходов, которые складируются в местах (на площадках) накопления твердых коммунальных отходов" содержит сведения об одном или нескольких объектах капитального строительства, территории (части территории) поселения, осуществляя деятельность на которых у физических и юридических лиц образуются твердые коммунальные отходы, которые складируются в соответствующих местах (на площадках) накопления твердых коммунальных отходов.</t>
  </si>
  <si>
    <t>муниципального образования "город  Фатеж"</t>
  </si>
  <si>
    <t>Приложение №1</t>
  </si>
  <si>
    <t xml:space="preserve">к Постановлению Администрации </t>
  </si>
  <si>
    <t>г. Фатежа от 27.12.2021 №272</t>
  </si>
  <si>
    <t xml:space="preserve">               Реестр мест (площадок) накопления твёрдых коммунальных отходов на территории</t>
  </si>
  <si>
    <t>Карла маркса</t>
  </si>
</sst>
</file>

<file path=xl/styles.xml><?xml version="1.0" encoding="utf-8"?>
<styleSheet xmlns="http://schemas.openxmlformats.org/spreadsheetml/2006/main">
  <numFmts count="1">
    <numFmt numFmtId="164" formatCode="* #,##0.00&quot;    &quot;;\-* #,##0.00&quot;    &quot;;* \-#&quot;    &quot;;@\ "/>
  </numFmts>
  <fonts count="25">
    <font>
      <sz val="12"/>
      <color rgb="FF000000"/>
      <name val="Calibri"/>
      <family val="2"/>
      <charset val="204"/>
    </font>
    <font>
      <sz val="14"/>
      <color indexed="63"/>
      <name val="Times New Roman"/>
      <family val="1"/>
      <charset val="1"/>
    </font>
    <font>
      <sz val="14"/>
      <color indexed="63"/>
      <name val="Calibri"/>
      <family val="2"/>
      <charset val="204"/>
    </font>
    <font>
      <b/>
      <sz val="14"/>
      <color indexed="8"/>
      <name val="Times New Roman"/>
      <family val="1"/>
      <charset val="1"/>
    </font>
    <font>
      <b/>
      <sz val="14"/>
      <color indexed="49"/>
      <name val="Times New Roman"/>
      <family val="1"/>
      <charset val="1"/>
    </font>
    <font>
      <b/>
      <sz val="14"/>
      <color indexed="63"/>
      <name val="Times New Roman"/>
      <family val="1"/>
      <charset val="1"/>
    </font>
    <font>
      <b/>
      <sz val="14"/>
      <color indexed="46"/>
      <name val="Times New Roman"/>
      <family val="1"/>
      <charset val="1"/>
    </font>
    <font>
      <b/>
      <sz val="14"/>
      <color indexed="54"/>
      <name val="Times New Roman"/>
      <family val="1"/>
      <charset val="1"/>
    </font>
    <font>
      <b/>
      <sz val="14"/>
      <color indexed="11"/>
      <name val="Times New Roman"/>
      <family val="1"/>
      <charset val="1"/>
    </font>
    <font>
      <b/>
      <sz val="14"/>
      <color indexed="8"/>
      <name val="Times New Roman"/>
      <family val="1"/>
      <charset val="1"/>
    </font>
    <font>
      <b/>
      <sz val="14"/>
      <color indexed="32"/>
      <name val="Times New Roman"/>
      <family val="1"/>
      <charset val="1"/>
    </font>
    <font>
      <sz val="14"/>
      <color indexed="8"/>
      <name val="Times New Roman"/>
      <family val="1"/>
      <charset val="1"/>
    </font>
    <font>
      <sz val="14"/>
      <color indexed="32"/>
      <name val="Times New Roman"/>
      <family val="1"/>
      <charset val="1"/>
    </font>
    <font>
      <sz val="14"/>
      <name val="Times New Roman"/>
      <family val="1"/>
      <charset val="1"/>
    </font>
    <font>
      <sz val="14"/>
      <name val="Arial"/>
      <family val="2"/>
      <charset val="204"/>
    </font>
    <font>
      <sz val="14"/>
      <color indexed="50"/>
      <name val="Arial"/>
      <family val="2"/>
      <charset val="204"/>
    </font>
    <font>
      <b/>
      <sz val="14"/>
      <color indexed="63"/>
      <name val="Calibri"/>
      <family val="2"/>
      <charset val="204"/>
    </font>
    <font>
      <sz val="14"/>
      <color indexed="63"/>
      <name val="Times New Roman"/>
      <family val="1"/>
      <charset val="204"/>
    </font>
    <font>
      <u/>
      <sz val="12"/>
      <color indexed="31"/>
      <name val="Calibri"/>
      <family val="2"/>
      <charset val="204"/>
    </font>
    <font>
      <sz val="8"/>
      <color indexed="49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4"/>
      <color indexed="63"/>
      <name val="Times New Roman"/>
      <family val="1"/>
      <charset val="1"/>
    </font>
    <font>
      <b/>
      <sz val="14"/>
      <color indexed="63"/>
      <name val="Times New Roman"/>
      <family val="1"/>
      <charset val="204"/>
    </font>
    <font>
      <u/>
      <sz val="12"/>
      <color rgb="FF0000FF"/>
      <name val="Calibri"/>
      <family val="2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3" fillId="0" borderId="0" applyBorder="0" applyProtection="0"/>
    <xf numFmtId="164" fontId="24" fillId="0" borderId="0" applyBorder="0" applyProtection="0"/>
  </cellStyleXfs>
  <cellXfs count="119">
    <xf numFmtId="0" fontId="0" fillId="0" borderId="0" xfId="0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1" fontId="1" fillId="0" borderId="0" xfId="0" applyNumberFormat="1" applyFont="1" applyAlignment="1">
      <alignment horizontal="center" wrapText="1"/>
    </xf>
    <xf numFmtId="0" fontId="1" fillId="0" borderId="0" xfId="0" applyFont="1" applyBorder="1" applyAlignment="1">
      <alignment horizontal="left" vertical="center" wrapText="1"/>
    </xf>
    <xf numFmtId="49" fontId="5" fillId="0" borderId="0" xfId="0" applyNumberFormat="1" applyFont="1" applyAlignment="1">
      <alignment horizontal="left" vertical="center" wrapText="1"/>
    </xf>
    <xf numFmtId="1" fontId="5" fillId="0" borderId="0" xfId="0" applyNumberFormat="1" applyFont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left" vertical="center" wrapText="1"/>
    </xf>
    <xf numFmtId="1" fontId="5" fillId="0" borderId="0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1" fontId="1" fillId="0" borderId="0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49" fontId="1" fillId="0" borderId="7" xfId="0" applyNumberFormat="1" applyFont="1" applyBorder="1" applyAlignment="1">
      <alignment horizontal="left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wrapText="1"/>
    </xf>
    <xf numFmtId="0" fontId="1" fillId="0" borderId="10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left" vertical="center" wrapText="1"/>
    </xf>
    <xf numFmtId="1" fontId="1" fillId="0" borderId="10" xfId="0" applyNumberFormat="1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center" vertical="center" wrapText="1"/>
    </xf>
    <xf numFmtId="49" fontId="13" fillId="0" borderId="10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wrapText="1"/>
    </xf>
    <xf numFmtId="0" fontId="1" fillId="0" borderId="12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1" fontId="1" fillId="0" borderId="10" xfId="0" applyNumberFormat="1" applyFont="1" applyBorder="1" applyAlignment="1">
      <alignment horizontal="center" wrapText="1"/>
    </xf>
    <xf numFmtId="0" fontId="13" fillId="0" borderId="10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center" wrapText="1"/>
    </xf>
    <xf numFmtId="0" fontId="1" fillId="0" borderId="12" xfId="0" applyFont="1" applyBorder="1" applyAlignment="1">
      <alignment horizontal="left" wrapText="1"/>
    </xf>
    <xf numFmtId="1" fontId="1" fillId="0" borderId="10" xfId="0" applyNumberFormat="1" applyFont="1" applyBorder="1" applyAlignment="1">
      <alignment horizontal="left" wrapText="1"/>
    </xf>
    <xf numFmtId="1" fontId="1" fillId="0" borderId="10" xfId="0" applyNumberFormat="1" applyFont="1" applyBorder="1" applyAlignment="1">
      <alignment wrapText="1"/>
    </xf>
    <xf numFmtId="1" fontId="2" fillId="0" borderId="10" xfId="0" applyNumberFormat="1" applyFont="1" applyBorder="1" applyAlignment="1">
      <alignment wrapText="1"/>
    </xf>
    <xf numFmtId="0" fontId="2" fillId="0" borderId="10" xfId="0" applyFont="1" applyBorder="1" applyAlignment="1">
      <alignment horizontal="left" wrapText="1"/>
    </xf>
    <xf numFmtId="0" fontId="1" fillId="0" borderId="13" xfId="0" applyFont="1" applyBorder="1" applyAlignment="1">
      <alignment horizontal="left" wrapText="1"/>
    </xf>
    <xf numFmtId="0" fontId="14" fillId="0" borderId="10" xfId="0" applyFont="1" applyBorder="1" applyAlignment="1">
      <alignment horizontal="left" vertical="top" wrapText="1"/>
    </xf>
    <xf numFmtId="1" fontId="5" fillId="0" borderId="10" xfId="0" applyNumberFormat="1" applyFont="1" applyBorder="1" applyAlignment="1">
      <alignment horizontal="center" wrapText="1"/>
    </xf>
    <xf numFmtId="1" fontId="1" fillId="0" borderId="10" xfId="0" applyNumberFormat="1" applyFont="1" applyBorder="1" applyAlignment="1">
      <alignment horizontal="center"/>
    </xf>
    <xf numFmtId="0" fontId="15" fillId="0" borderId="10" xfId="0" applyFont="1" applyBorder="1" applyAlignment="1">
      <alignment horizontal="left" wrapText="1"/>
    </xf>
    <xf numFmtId="0" fontId="13" fillId="0" borderId="0" xfId="0" applyFont="1" applyAlignment="1">
      <alignment horizontal="left" wrapText="1"/>
    </xf>
    <xf numFmtId="0" fontId="13" fillId="0" borderId="10" xfId="0" applyFont="1" applyBorder="1" applyAlignment="1">
      <alignment horizontal="left" wrapText="1"/>
    </xf>
    <xf numFmtId="0" fontId="13" fillId="0" borderId="10" xfId="0" applyFont="1" applyBorder="1" applyAlignment="1">
      <alignment horizontal="center" wrapText="1"/>
    </xf>
    <xf numFmtId="1" fontId="13" fillId="0" borderId="10" xfId="0" applyNumberFormat="1" applyFont="1" applyBorder="1" applyAlignment="1">
      <alignment horizontal="center" wrapText="1"/>
    </xf>
    <xf numFmtId="49" fontId="13" fillId="0" borderId="10" xfId="0" applyNumberFormat="1" applyFont="1" applyBorder="1" applyAlignment="1">
      <alignment horizontal="left" vertical="center" wrapText="1"/>
    </xf>
    <xf numFmtId="0" fontId="15" fillId="0" borderId="10" xfId="0" applyFont="1" applyBorder="1" applyAlignment="1">
      <alignment vertical="top" wrapText="1"/>
    </xf>
    <xf numFmtId="1" fontId="2" fillId="0" borderId="10" xfId="0" applyNumberFormat="1" applyFont="1" applyBorder="1" applyAlignment="1">
      <alignment horizontal="center" wrapText="1"/>
    </xf>
    <xf numFmtId="0" fontId="14" fillId="0" borderId="10" xfId="0" applyFont="1" applyBorder="1" applyAlignment="1">
      <alignment horizontal="center" vertical="top" wrapText="1"/>
    </xf>
    <xf numFmtId="1" fontId="16" fillId="0" borderId="10" xfId="0" applyNumberFormat="1" applyFont="1" applyBorder="1" applyAlignment="1">
      <alignment wrapText="1"/>
    </xf>
    <xf numFmtId="1" fontId="2" fillId="0" borderId="10" xfId="0" applyNumberFormat="1" applyFont="1" applyBorder="1"/>
    <xf numFmtId="0" fontId="17" fillId="0" borderId="10" xfId="0" applyFont="1" applyBorder="1" applyAlignment="1">
      <alignment horizontal="center" vertical="center" wrapText="1"/>
    </xf>
    <xf numFmtId="0" fontId="18" fillId="0" borderId="10" xfId="1" applyFont="1" applyBorder="1" applyAlignment="1" applyProtection="1">
      <alignment horizont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wrapText="1"/>
    </xf>
    <xf numFmtId="0" fontId="1" fillId="0" borderId="14" xfId="0" applyFont="1" applyBorder="1" applyAlignment="1">
      <alignment horizontal="center" wrapText="1"/>
    </xf>
    <xf numFmtId="1" fontId="1" fillId="0" borderId="14" xfId="0" applyNumberFormat="1" applyFont="1" applyBorder="1" applyAlignment="1">
      <alignment horizontal="center" wrapText="1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center" wrapText="1"/>
    </xf>
    <xf numFmtId="0" fontId="1" fillId="0" borderId="15" xfId="0" applyFont="1" applyBorder="1" applyAlignment="1">
      <alignment horizontal="left" wrapText="1"/>
    </xf>
    <xf numFmtId="49" fontId="1" fillId="0" borderId="14" xfId="0" applyNumberFormat="1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wrapText="1"/>
    </xf>
    <xf numFmtId="0" fontId="1" fillId="0" borderId="17" xfId="0" applyFont="1" applyBorder="1" applyAlignment="1">
      <alignment horizontal="left" wrapText="1"/>
    </xf>
    <xf numFmtId="1" fontId="1" fillId="0" borderId="3" xfId="0" applyNumberFormat="1" applyFont="1" applyBorder="1" applyAlignment="1">
      <alignment horizontal="center" wrapText="1"/>
    </xf>
    <xf numFmtId="0" fontId="1" fillId="0" borderId="18" xfId="0" applyFont="1" applyBorder="1" applyAlignment="1">
      <alignment horizontal="left" wrapText="1"/>
    </xf>
    <xf numFmtId="0" fontId="1" fillId="0" borderId="19" xfId="0" applyFont="1" applyBorder="1" applyAlignment="1">
      <alignment horizontal="left" wrapText="1"/>
    </xf>
    <xf numFmtId="49" fontId="1" fillId="0" borderId="10" xfId="0" applyNumberFormat="1" applyFont="1" applyBorder="1" applyAlignment="1">
      <alignment horizontal="left" wrapText="1"/>
    </xf>
    <xf numFmtId="0" fontId="0" fillId="0" borderId="0" xfId="0" applyAlignment="1"/>
    <xf numFmtId="164" fontId="0" fillId="0" borderId="0" xfId="2" applyFont="1" applyBorder="1" applyAlignment="1" applyProtection="1">
      <alignment vertical="top"/>
    </xf>
    <xf numFmtId="0" fontId="19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0" fillId="0" borderId="0" xfId="0" applyFont="1"/>
    <xf numFmtId="49" fontId="22" fillId="0" borderId="0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00000"/>
      <rgbColor rgb="00008000"/>
      <rgbColor rgb="00000080"/>
      <rgbColor rgb="00548235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0F0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ED7D31"/>
      <rgbColor rgb="0044546A"/>
      <rgbColor rgb="00969696"/>
      <rgbColor rgb="00003366"/>
      <rgbColor rgb="0000B050"/>
      <rgbColor rgb="00003F2F"/>
      <rgbColor rgb="00333300"/>
      <rgbColor rgb="00993300"/>
      <rgbColor rgb="00993366"/>
      <rgbColor rgb="001F4E79"/>
      <rgbColor rgb="00385724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117360</xdr:colOff>
      <xdr:row>18</xdr:row>
      <xdr:rowOff>108750</xdr:rowOff>
    </xdr:to>
    <xdr:sp macro="" textlink="">
      <xdr:nvSpPr>
        <xdr:cNvPr id="2" name="CustomShape 1" hidden="1"/>
        <xdr:cNvSpPr/>
      </xdr:nvSpPr>
      <xdr:spPr>
        <a:xfrm>
          <a:off x="0" y="0"/>
          <a:ext cx="5594040" cy="90590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ru-RU"/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818280</xdr:colOff>
      <xdr:row>20</xdr:row>
      <xdr:rowOff>85074</xdr:rowOff>
    </xdr:to>
    <xdr:sp macro="" textlink="">
      <xdr:nvSpPr>
        <xdr:cNvPr id="3" name="CustomShape 1" hidden="1"/>
        <xdr:cNvSpPr/>
      </xdr:nvSpPr>
      <xdr:spPr>
        <a:xfrm>
          <a:off x="0" y="0"/>
          <a:ext cx="10087200" cy="107247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ru-RU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400050</xdr:colOff>
      <xdr:row>17</xdr:row>
      <xdr:rowOff>476250</xdr:rowOff>
    </xdr:to>
    <xdr:sp macro="" textlink="">
      <xdr:nvSpPr>
        <xdr:cNvPr id="1027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862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IgorS\OneDrive\&#1056;&#1072;&#1073;&#1086;&#1095;&#1080;&#1081;%20&#1089;&#1090;&#1086;&#1083;\&#1078;&#1076;&#1072;&#1085;&#1086;&#1074;\&#1050;&#1054;&#1054;&#1056;&#1044;&#1048;&#1053;&#1040;&#1058;&#1067;%2012,2021&#1044;&#1040;&#1051;&#1048;%20&#1046;&#1044;&#1040;&#1053;&#1054;&#1042;&#1059;%20(1)\&#1046;&#1044;&#1040;&#1053;&#1054;&#1042;%20&#1057;&#1045;&#1056;&#1043;&#1045;&#1049;\&#1043;&#1045;&#1054;&#1058;&#1054;&#1063;&#1050;&#1048;\&#1057;&#1077;&#1088;&#1075;&#1077;&#1102;%20&#1048;&#1074;&#1072;&#1085;&#1086;&#1074;&#1080;&#1095;&#1091;\&#1102;&#1088;.&#1083;&#1080;&#1094;&#1072;%20&#1060;&#1072;&#1090;&#1077;&#1078;\&#1092;&#1072;&#1090;&#1077;&#1078;%20&#1102;&#1088;.&#1083;&#1080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КП"/>
      <sheetName val="требования к реестру"/>
      <sheetName val="Лист1"/>
    </sheetNames>
    <sheetDataSet>
      <sheetData sheetId="0">
        <row r="29">
          <cell r="H29" t="str">
            <v>52.089824751812216</v>
          </cell>
          <cell r="I29" t="str">
            <v>35.857701752596284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mail@lom57.ru" TargetMode="External"/><Relationship Id="rId13" Type="http://schemas.openxmlformats.org/officeDocument/2006/relationships/drawing" Target="../drawings/drawing1.xml"/><Relationship Id="rId3" Type="http://schemas.openxmlformats.org/officeDocument/2006/relationships/hyperlink" Target="mailto:regermess@mail.ru" TargetMode="External"/><Relationship Id="rId7" Type="http://schemas.openxmlformats.org/officeDocument/2006/relationships/hyperlink" Target="mailto:spiczina1979@yandex.ru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mailto:Kulabukhova@ekortbio.ru" TargetMode="External"/><Relationship Id="rId1" Type="http://schemas.openxmlformats.org/officeDocument/2006/relationships/hyperlink" Target="mailto:sirvik2012@yandex.ru" TargetMode="External"/><Relationship Id="rId6" Type="http://schemas.openxmlformats.org/officeDocument/2006/relationships/hyperlink" Target="mailto:blahs_fat@mail.ru" TargetMode="External"/><Relationship Id="rId11" Type="http://schemas.openxmlformats.org/officeDocument/2006/relationships/hyperlink" Target="mailto:ogyk-kokm@mail.ru" TargetMode="External"/><Relationship Id="rId5" Type="http://schemas.openxmlformats.org/officeDocument/2006/relationships/hyperlink" Target="mailto:Fatezhadmr-na@yandex.ru" TargetMode="External"/><Relationship Id="rId10" Type="http://schemas.openxmlformats.org/officeDocument/2006/relationships/hyperlink" Target="mailto:rsc46@mail.ru" TargetMode="External"/><Relationship Id="rId4" Type="http://schemas.openxmlformats.org/officeDocument/2006/relationships/hyperlink" Target="mailto:trassa2009@mail.ru" TargetMode="External"/><Relationship Id="rId9" Type="http://schemas.openxmlformats.org/officeDocument/2006/relationships/hyperlink" Target="mailto:verasubbota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145"/>
  <sheetViews>
    <sheetView tabSelected="1" view="pageBreakPreview" topLeftCell="B2" zoomScale="66" zoomScalePageLayoutView="66" workbookViewId="0">
      <selection activeCell="C26" sqref="C26"/>
    </sheetView>
  </sheetViews>
  <sheetFormatPr defaultColWidth="12.625" defaultRowHeight="18.75"/>
  <cols>
    <col min="1" max="1" width="5.375" style="1" customWidth="1"/>
    <col min="2" max="2" width="5.75" style="1" customWidth="1"/>
    <col min="3" max="3" width="17.875" style="1" customWidth="1"/>
    <col min="4" max="4" width="15.125" style="1" customWidth="1"/>
    <col min="5" max="5" width="12.25" style="1" customWidth="1"/>
    <col min="6" max="6" width="6.125" style="1" customWidth="1"/>
    <col min="7" max="7" width="8.25" style="1" customWidth="1"/>
    <col min="8" max="8" width="22.75" style="1" customWidth="1"/>
    <col min="9" max="9" width="17.125" style="1" customWidth="1"/>
    <col min="10" max="10" width="9.125" style="2" customWidth="1"/>
    <col min="11" max="11" width="23.25" style="1" customWidth="1"/>
    <col min="12" max="12" width="15" style="1" customWidth="1"/>
    <col min="13" max="13" width="18.625" style="3" customWidth="1"/>
    <col min="14" max="14" width="38.375" style="1" customWidth="1"/>
    <col min="15" max="15" width="34.125" style="1" customWidth="1"/>
    <col min="16" max="16" width="17.875" style="2" customWidth="1"/>
    <col min="17" max="17" width="6.875" style="1" customWidth="1"/>
    <col min="18" max="18" width="12.625" style="1" customWidth="1"/>
    <col min="19" max="19" width="17.125" style="1" customWidth="1"/>
    <col min="20" max="20" width="8.25" style="1" customWidth="1"/>
    <col min="21" max="21" width="5.5" style="1" customWidth="1"/>
    <col min="22" max="22" width="8.25" style="1" customWidth="1"/>
    <col min="23" max="23" width="6.75" style="1" customWidth="1"/>
    <col min="24" max="24" width="8.75" style="1" customWidth="1"/>
    <col min="25" max="25" width="9.375" style="2" customWidth="1"/>
    <col min="26" max="26" width="7.125" style="1" customWidth="1"/>
    <col min="27" max="27" width="11.5" style="1" customWidth="1"/>
    <col min="28" max="28" width="10.375" style="2" customWidth="1"/>
    <col min="29" max="29" width="10.125" style="2" customWidth="1"/>
    <col min="30" max="30" width="8.5" style="2" customWidth="1"/>
    <col min="31" max="31" width="5.375" style="1" customWidth="1"/>
    <col min="32" max="32" width="12.5" style="1" customWidth="1"/>
    <col min="33" max="33" width="10.5" style="1" customWidth="1"/>
    <col min="34" max="34" width="9.625" style="1" customWidth="1"/>
    <col min="35" max="16384" width="12.625" style="1"/>
  </cols>
  <sheetData>
    <row r="1" spans="1:34" ht="15.75" customHeight="1">
      <c r="C1" s="114" t="s">
        <v>0</v>
      </c>
      <c r="D1" s="114"/>
      <c r="E1" s="114"/>
      <c r="F1" s="114"/>
      <c r="G1" s="114"/>
      <c r="H1" s="114"/>
      <c r="I1" s="114"/>
      <c r="J1" s="114"/>
      <c r="K1" s="114"/>
      <c r="L1" s="114"/>
      <c r="M1" s="114"/>
      <c r="U1" s="104"/>
      <c r="V1" s="104"/>
      <c r="W1" s="104"/>
      <c r="X1" s="104"/>
      <c r="Y1" s="104"/>
      <c r="Z1" s="104"/>
      <c r="AA1" s="104"/>
    </row>
    <row r="2" spans="1:34" ht="15.75" customHeight="1">
      <c r="C2" s="118" t="s">
        <v>1</v>
      </c>
      <c r="D2" s="118"/>
      <c r="E2" s="118"/>
      <c r="F2" s="118"/>
      <c r="G2" s="118"/>
      <c r="H2" s="118"/>
      <c r="I2" s="118"/>
      <c r="J2" s="118"/>
      <c r="K2" s="118"/>
      <c r="L2" s="5"/>
      <c r="M2" s="6"/>
      <c r="U2" s="114" t="s">
        <v>1</v>
      </c>
      <c r="V2" s="114"/>
      <c r="W2" s="114"/>
      <c r="X2" s="114"/>
      <c r="Y2" s="114"/>
      <c r="Z2" s="114"/>
      <c r="AA2" s="114"/>
      <c r="AB2" s="114"/>
      <c r="AC2" s="114"/>
    </row>
    <row r="3" spans="1:34" s="4" customFormat="1" ht="15.75" customHeight="1">
      <c r="C3" s="115"/>
      <c r="D3" s="115"/>
      <c r="E3" s="115"/>
      <c r="F3" s="115"/>
      <c r="G3" s="115"/>
      <c r="H3" s="115"/>
      <c r="I3" s="115"/>
      <c r="J3" s="115"/>
      <c r="K3" s="7"/>
      <c r="L3" s="8"/>
      <c r="M3" s="9"/>
      <c r="N3" s="10"/>
      <c r="O3" s="97" t="s">
        <v>868</v>
      </c>
      <c r="P3" s="11"/>
      <c r="Q3" s="10"/>
      <c r="U3" s="116" t="s">
        <v>2</v>
      </c>
      <c r="V3" s="116"/>
      <c r="W3" s="116"/>
      <c r="X3" s="116"/>
      <c r="Y3" s="116"/>
      <c r="Z3" s="116"/>
      <c r="AA3" s="116"/>
      <c r="AB3" s="12"/>
      <c r="AC3" s="12"/>
      <c r="AD3" s="13"/>
    </row>
    <row r="4" spans="1:34" ht="15.75" customHeight="1">
      <c r="A4" s="4"/>
      <c r="B4" s="4"/>
      <c r="C4" s="112" t="s">
        <v>871</v>
      </c>
      <c r="D4" s="112"/>
      <c r="E4" s="112"/>
      <c r="F4" s="112"/>
      <c r="G4" s="112"/>
      <c r="H4" s="112"/>
      <c r="I4" s="112"/>
      <c r="J4" s="14"/>
      <c r="K4" s="7"/>
      <c r="L4" s="8"/>
      <c r="M4" s="9"/>
      <c r="N4" s="10"/>
      <c r="O4" s="97" t="s">
        <v>869</v>
      </c>
      <c r="P4" s="11"/>
      <c r="Q4" s="10"/>
      <c r="U4" s="117" t="s">
        <v>3</v>
      </c>
      <c r="V4" s="117"/>
      <c r="W4" s="117"/>
      <c r="X4" s="117"/>
      <c r="Y4" s="117"/>
      <c r="Z4" s="117"/>
      <c r="AA4" s="117"/>
      <c r="AB4" s="117"/>
      <c r="AC4" s="117"/>
    </row>
    <row r="5" spans="1:34" ht="15.75" customHeight="1" thickBot="1">
      <c r="A5" s="4"/>
      <c r="B5" s="4"/>
      <c r="C5" s="112" t="s">
        <v>867</v>
      </c>
      <c r="D5" s="112"/>
      <c r="E5" s="112"/>
      <c r="F5" s="112"/>
      <c r="G5" s="112"/>
      <c r="H5" s="112"/>
      <c r="I5" s="112"/>
      <c r="J5" s="12"/>
      <c r="K5" s="7"/>
      <c r="L5" s="8"/>
      <c r="M5" s="9"/>
      <c r="N5" s="10"/>
      <c r="O5" s="97" t="s">
        <v>870</v>
      </c>
      <c r="P5" s="11"/>
      <c r="Q5" s="10"/>
      <c r="U5" s="113" t="s">
        <v>4</v>
      </c>
      <c r="V5" s="113"/>
      <c r="W5" s="113"/>
      <c r="X5" s="113"/>
      <c r="Y5" s="113"/>
      <c r="Z5" s="113"/>
      <c r="AA5" s="113"/>
      <c r="AB5" s="113"/>
      <c r="AC5" s="12"/>
    </row>
    <row r="6" spans="1:34" ht="15.6" hidden="1" customHeight="1">
      <c r="A6" s="4"/>
      <c r="B6" s="4"/>
      <c r="C6" s="114" t="s">
        <v>5</v>
      </c>
      <c r="D6" s="114"/>
      <c r="E6" s="114"/>
      <c r="F6" s="114"/>
      <c r="G6" s="114"/>
      <c r="H6" s="114"/>
      <c r="I6" s="114"/>
      <c r="J6" s="12"/>
      <c r="K6" s="7"/>
      <c r="L6" s="8"/>
      <c r="M6" s="9"/>
      <c r="N6" s="10"/>
      <c r="O6" s="10"/>
      <c r="P6" s="11"/>
      <c r="Q6" s="10"/>
      <c r="U6" s="15" t="s">
        <v>5</v>
      </c>
      <c r="V6" s="15"/>
      <c r="W6" s="15"/>
      <c r="X6" s="15"/>
      <c r="Y6" s="16"/>
      <c r="Z6" s="15"/>
      <c r="AA6" s="15"/>
      <c r="AB6" s="12"/>
      <c r="AC6" s="12"/>
    </row>
    <row r="7" spans="1:34" hidden="1">
      <c r="A7" s="4"/>
      <c r="B7" s="4"/>
      <c r="C7" s="17"/>
      <c r="K7" s="4"/>
      <c r="L7" s="10"/>
      <c r="M7" s="18"/>
      <c r="N7" s="10"/>
      <c r="O7" s="10"/>
      <c r="P7" s="11"/>
      <c r="Q7" s="10"/>
      <c r="U7" s="19"/>
      <c r="V7" s="19"/>
      <c r="W7" s="19"/>
      <c r="X7" s="19"/>
      <c r="Y7" s="20"/>
      <c r="Z7" s="19"/>
      <c r="AA7" s="19"/>
    </row>
    <row r="8" spans="1:34" ht="83.25" hidden="1" customHeight="1">
      <c r="A8" s="4"/>
      <c r="B8" s="103" t="s">
        <v>6</v>
      </c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4"/>
      <c r="V8" s="104"/>
      <c r="W8" s="104"/>
      <c r="X8" s="104"/>
      <c r="Y8" s="104"/>
      <c r="Z8" s="104"/>
      <c r="AA8" s="104"/>
    </row>
    <row r="9" spans="1:34" ht="49.9" customHeight="1" thickBot="1">
      <c r="B9" s="101" t="s">
        <v>7</v>
      </c>
      <c r="C9" s="98" t="s">
        <v>8</v>
      </c>
      <c r="D9" s="99"/>
      <c r="E9" s="99"/>
      <c r="F9" s="99"/>
      <c r="G9" s="99"/>
      <c r="H9" s="99"/>
      <c r="I9" s="100"/>
      <c r="J9" s="106" t="s">
        <v>8</v>
      </c>
      <c r="K9" s="107"/>
      <c r="L9" s="21"/>
      <c r="M9" s="22"/>
      <c r="N9" s="21"/>
      <c r="O9" s="21"/>
      <c r="P9" s="23"/>
      <c r="Q9" s="21"/>
      <c r="R9" s="108" t="s">
        <v>9</v>
      </c>
      <c r="S9" s="109"/>
      <c r="T9" s="108" t="s">
        <v>10</v>
      </c>
      <c r="U9" s="110"/>
      <c r="V9" s="110"/>
      <c r="W9" s="110"/>
      <c r="X9" s="109"/>
      <c r="Y9" s="106" t="s">
        <v>11</v>
      </c>
      <c r="Z9" s="111"/>
      <c r="AA9" s="107"/>
      <c r="AB9" s="106" t="s">
        <v>12</v>
      </c>
      <c r="AC9" s="111"/>
      <c r="AD9" s="107"/>
      <c r="AE9" s="98" t="s">
        <v>13</v>
      </c>
      <c r="AF9" s="99"/>
      <c r="AG9" s="100"/>
      <c r="AH9" s="101" t="s">
        <v>14</v>
      </c>
    </row>
    <row r="10" spans="1:34" ht="151.15" customHeight="1" thickBot="1">
      <c r="B10" s="105"/>
      <c r="C10" s="24" t="s">
        <v>15</v>
      </c>
      <c r="D10" s="25" t="s">
        <v>16</v>
      </c>
      <c r="E10" s="25" t="s">
        <v>17</v>
      </c>
      <c r="F10" s="26" t="s">
        <v>18</v>
      </c>
      <c r="G10" s="26" t="s">
        <v>19</v>
      </c>
      <c r="H10" s="26" t="s">
        <v>20</v>
      </c>
      <c r="I10" s="27" t="s">
        <v>21</v>
      </c>
      <c r="J10" s="28" t="s">
        <v>22</v>
      </c>
      <c r="K10" s="29" t="s">
        <v>23</v>
      </c>
      <c r="L10" s="30" t="s">
        <v>24</v>
      </c>
      <c r="M10" s="31" t="s">
        <v>25</v>
      </c>
      <c r="N10" s="29" t="s">
        <v>26</v>
      </c>
      <c r="O10" s="29" t="s">
        <v>27</v>
      </c>
      <c r="P10" s="32" t="s">
        <v>28</v>
      </c>
      <c r="Q10" s="33" t="s">
        <v>29</v>
      </c>
      <c r="R10" s="34" t="s">
        <v>30</v>
      </c>
      <c r="S10" s="35" t="s">
        <v>24</v>
      </c>
      <c r="T10" s="25" t="s">
        <v>31</v>
      </c>
      <c r="U10" s="25" t="s">
        <v>32</v>
      </c>
      <c r="V10" s="25" t="s">
        <v>33</v>
      </c>
      <c r="W10" s="25" t="s">
        <v>34</v>
      </c>
      <c r="X10" s="27" t="s">
        <v>35</v>
      </c>
      <c r="Y10" s="34" t="s">
        <v>36</v>
      </c>
      <c r="Z10" s="25" t="s">
        <v>37</v>
      </c>
      <c r="AA10" s="27" t="s">
        <v>38</v>
      </c>
      <c r="AB10" s="36" t="s">
        <v>36</v>
      </c>
      <c r="AC10" s="37" t="s">
        <v>37</v>
      </c>
      <c r="AD10" s="38" t="s">
        <v>38</v>
      </c>
      <c r="AE10" s="39" t="s">
        <v>36</v>
      </c>
      <c r="AF10" s="25" t="s">
        <v>39</v>
      </c>
      <c r="AG10" s="27" t="s">
        <v>38</v>
      </c>
      <c r="AH10" s="102"/>
    </row>
    <row r="11" spans="1:34" ht="56.25">
      <c r="B11" s="40">
        <v>1</v>
      </c>
      <c r="C11" s="40" t="s">
        <v>40</v>
      </c>
      <c r="D11" s="41" t="s">
        <v>41</v>
      </c>
      <c r="E11" s="40" t="s">
        <v>42</v>
      </c>
      <c r="F11" s="40">
        <v>24</v>
      </c>
      <c r="G11" s="40"/>
      <c r="H11" s="40" t="s">
        <v>43</v>
      </c>
      <c r="I11" s="40" t="s">
        <v>44</v>
      </c>
      <c r="J11" s="42" t="s">
        <v>45</v>
      </c>
      <c r="K11" s="40" t="s">
        <v>46</v>
      </c>
      <c r="L11" s="43" t="s">
        <v>47</v>
      </c>
      <c r="M11" s="44" t="s">
        <v>48</v>
      </c>
      <c r="N11" s="43" t="s">
        <v>49</v>
      </c>
      <c r="O11" s="43" t="s">
        <v>49</v>
      </c>
      <c r="P11" s="45"/>
      <c r="Q11" s="43"/>
      <c r="R11" s="41" t="s">
        <v>50</v>
      </c>
      <c r="S11" s="43" t="s">
        <v>51</v>
      </c>
      <c r="T11" s="40">
        <v>1</v>
      </c>
      <c r="U11" s="40">
        <v>14</v>
      </c>
      <c r="V11" s="40" t="s">
        <v>52</v>
      </c>
      <c r="W11" s="40" t="s">
        <v>53</v>
      </c>
      <c r="X11" s="40" t="s">
        <v>54</v>
      </c>
      <c r="Y11" s="42">
        <v>4</v>
      </c>
      <c r="Z11" s="40">
        <v>0.75</v>
      </c>
      <c r="AA11" s="40" t="s">
        <v>55</v>
      </c>
      <c r="AB11" s="42"/>
      <c r="AC11" s="42"/>
      <c r="AD11" s="42"/>
      <c r="AE11" s="40"/>
      <c r="AF11" s="40"/>
      <c r="AG11" s="40"/>
      <c r="AH11" s="46"/>
    </row>
    <row r="12" spans="1:34" ht="37.5">
      <c r="B12" s="40">
        <f t="shared" ref="B12:B41" si="0">B11+1</f>
        <v>2</v>
      </c>
      <c r="C12" s="40" t="s">
        <v>40</v>
      </c>
      <c r="D12" s="41" t="s">
        <v>41</v>
      </c>
      <c r="E12" s="40"/>
      <c r="F12" s="40"/>
      <c r="G12" s="40"/>
      <c r="H12" s="40" t="s">
        <v>43</v>
      </c>
      <c r="I12" s="40" t="s">
        <v>44</v>
      </c>
      <c r="J12" s="42" t="s">
        <v>56</v>
      </c>
      <c r="K12" s="40" t="s">
        <v>57</v>
      </c>
      <c r="L12" s="43" t="s">
        <v>58</v>
      </c>
      <c r="M12" s="44"/>
      <c r="N12" s="43" t="s">
        <v>59</v>
      </c>
      <c r="O12" s="43" t="s">
        <v>59</v>
      </c>
      <c r="P12" s="45"/>
      <c r="Q12" s="43"/>
      <c r="R12" s="41" t="s">
        <v>50</v>
      </c>
      <c r="S12" s="43" t="s">
        <v>51</v>
      </c>
      <c r="T12" s="40">
        <v>2</v>
      </c>
      <c r="U12" s="40">
        <v>4</v>
      </c>
      <c r="V12" s="40" t="s">
        <v>52</v>
      </c>
      <c r="W12" s="40"/>
      <c r="X12" s="40"/>
      <c r="Y12" s="42">
        <v>1</v>
      </c>
      <c r="Z12" s="40">
        <v>0.75</v>
      </c>
      <c r="AA12" s="40" t="s">
        <v>55</v>
      </c>
      <c r="AB12" s="42"/>
      <c r="AC12" s="42"/>
      <c r="AD12" s="42"/>
      <c r="AE12" s="40"/>
      <c r="AF12" s="40"/>
      <c r="AG12" s="40"/>
      <c r="AH12" s="46"/>
    </row>
    <row r="13" spans="1:34" ht="55.7" customHeight="1">
      <c r="B13" s="40">
        <f t="shared" si="0"/>
        <v>3</v>
      </c>
      <c r="C13" s="40" t="s">
        <v>40</v>
      </c>
      <c r="D13" s="41" t="s">
        <v>41</v>
      </c>
      <c r="E13" s="40" t="s">
        <v>60</v>
      </c>
      <c r="F13" s="40">
        <v>76</v>
      </c>
      <c r="G13" s="40"/>
      <c r="H13" s="40" t="s">
        <v>61</v>
      </c>
      <c r="I13" s="40" t="s">
        <v>62</v>
      </c>
      <c r="J13" s="42" t="s">
        <v>45</v>
      </c>
      <c r="K13" s="47" t="s">
        <v>63</v>
      </c>
      <c r="L13" s="48" t="s">
        <v>64</v>
      </c>
      <c r="M13" s="44" t="s">
        <v>65</v>
      </c>
      <c r="N13" s="49" t="s">
        <v>66</v>
      </c>
      <c r="O13" s="49" t="s">
        <v>67</v>
      </c>
      <c r="P13" s="45" t="s">
        <v>68</v>
      </c>
      <c r="Q13" s="43"/>
      <c r="R13" s="41" t="s">
        <v>50</v>
      </c>
      <c r="S13" s="43" t="s">
        <v>51</v>
      </c>
      <c r="T13" s="40">
        <v>3</v>
      </c>
      <c r="U13" s="40">
        <v>4</v>
      </c>
      <c r="V13" s="40" t="s">
        <v>52</v>
      </c>
      <c r="W13" s="40" t="s">
        <v>53</v>
      </c>
      <c r="X13" s="40" t="s">
        <v>54</v>
      </c>
      <c r="Y13" s="42">
        <v>1</v>
      </c>
      <c r="Z13" s="40">
        <v>0.75</v>
      </c>
      <c r="AA13" s="40" t="s">
        <v>55</v>
      </c>
      <c r="AB13" s="42"/>
      <c r="AC13" s="42"/>
      <c r="AD13" s="42"/>
      <c r="AE13" s="40"/>
      <c r="AF13" s="40"/>
      <c r="AG13" s="40"/>
      <c r="AH13" s="50"/>
    </row>
    <row r="14" spans="1:34" ht="71.650000000000006" customHeight="1">
      <c r="B14" s="40">
        <f>B13+1</f>
        <v>4</v>
      </c>
      <c r="C14" s="40" t="s">
        <v>40</v>
      </c>
      <c r="D14" s="41" t="s">
        <v>41</v>
      </c>
      <c r="E14" s="40" t="s">
        <v>60</v>
      </c>
      <c r="F14" s="40">
        <v>39</v>
      </c>
      <c r="G14" s="40"/>
      <c r="H14" s="40" t="s">
        <v>69</v>
      </c>
      <c r="I14" s="40" t="s">
        <v>70</v>
      </c>
      <c r="J14" s="42" t="s">
        <v>45</v>
      </c>
      <c r="K14" s="40" t="s">
        <v>71</v>
      </c>
      <c r="L14" s="43" t="s">
        <v>72</v>
      </c>
      <c r="M14" s="44" t="s">
        <v>73</v>
      </c>
      <c r="N14" s="43" t="s">
        <v>74</v>
      </c>
      <c r="O14" s="43" t="s">
        <v>74</v>
      </c>
      <c r="P14" s="45"/>
      <c r="Q14" s="43"/>
      <c r="R14" s="41" t="s">
        <v>50</v>
      </c>
      <c r="S14" s="43" t="s">
        <v>51</v>
      </c>
      <c r="T14" s="40">
        <v>4</v>
      </c>
      <c r="U14" s="40">
        <v>4</v>
      </c>
      <c r="V14" s="40" t="s">
        <v>52</v>
      </c>
      <c r="W14" s="40" t="s">
        <v>53</v>
      </c>
      <c r="X14" s="40" t="s">
        <v>54</v>
      </c>
      <c r="Y14" s="42">
        <v>1</v>
      </c>
      <c r="Z14" s="40">
        <v>0.75</v>
      </c>
      <c r="AA14" s="40" t="s">
        <v>55</v>
      </c>
      <c r="AB14" s="42"/>
      <c r="AC14" s="42"/>
      <c r="AD14" s="42"/>
      <c r="AE14" s="40"/>
      <c r="AF14" s="40"/>
      <c r="AG14" s="40"/>
      <c r="AH14" s="50"/>
    </row>
    <row r="15" spans="1:34" ht="71.650000000000006" hidden="1" customHeight="1">
      <c r="B15" s="40">
        <f t="shared" si="0"/>
        <v>5</v>
      </c>
      <c r="C15" s="40" t="s">
        <v>40</v>
      </c>
      <c r="D15" s="41" t="s">
        <v>75</v>
      </c>
      <c r="E15" s="40" t="s">
        <v>76</v>
      </c>
      <c r="F15" s="40">
        <v>21</v>
      </c>
      <c r="G15" s="40"/>
      <c r="H15" s="40" t="s">
        <v>77</v>
      </c>
      <c r="I15" s="40" t="s">
        <v>78</v>
      </c>
      <c r="J15" s="42" t="s">
        <v>45</v>
      </c>
      <c r="K15" s="40" t="str">
        <f>K14</f>
        <v>ООО «АГРОТОРГ»(Пятерочка)</v>
      </c>
      <c r="L15" s="43" t="str">
        <f>L14</f>
        <v>7825706086</v>
      </c>
      <c r="M15" s="44" t="str">
        <f>M14</f>
        <v>1027809237796</v>
      </c>
      <c r="N15" s="43" t="str">
        <f>N14</f>
        <v>344000, ОБЛАСТЬ РОСТОВСКАЯ, Г. РОСТОВ-НА-ДОНУ, ПР-КТ КОСМОНАВТОВ, Д.2/2</v>
      </c>
      <c r="O15" s="43" t="str">
        <f>O14</f>
        <v>344000, ОБЛАСТЬ РОСТОВСКАЯ, Г. РОСТОВ-НА-ДОНУ, ПР-КТ КОСМОНАВТОВ, Д.2/2</v>
      </c>
      <c r="P15" s="45"/>
      <c r="Q15" s="43"/>
      <c r="R15" s="41"/>
      <c r="S15" s="43"/>
      <c r="T15" s="40"/>
      <c r="U15" s="40"/>
      <c r="V15" s="40"/>
      <c r="W15" s="40"/>
      <c r="X15" s="40"/>
      <c r="Y15" s="42">
        <v>2</v>
      </c>
      <c r="Z15" s="40">
        <v>0.75</v>
      </c>
      <c r="AA15" s="40" t="s">
        <v>55</v>
      </c>
      <c r="AB15" s="42"/>
      <c r="AC15" s="42"/>
      <c r="AD15" s="42"/>
      <c r="AE15" s="40"/>
      <c r="AF15" s="40"/>
      <c r="AG15" s="40"/>
      <c r="AH15" s="50"/>
    </row>
    <row r="16" spans="1:34" ht="93.2" customHeight="1">
      <c r="B16" s="40">
        <v>5</v>
      </c>
      <c r="C16" s="40" t="s">
        <v>40</v>
      </c>
      <c r="D16" s="41" t="s">
        <v>41</v>
      </c>
      <c r="E16" s="40" t="s">
        <v>60</v>
      </c>
      <c r="F16" s="40">
        <v>38</v>
      </c>
      <c r="G16" s="40"/>
      <c r="H16" s="40" t="s">
        <v>79</v>
      </c>
      <c r="I16" s="40" t="s">
        <v>80</v>
      </c>
      <c r="J16" s="42" t="s">
        <v>81</v>
      </c>
      <c r="K16" s="40" t="s">
        <v>82</v>
      </c>
      <c r="L16" s="43" t="s">
        <v>83</v>
      </c>
      <c r="M16" s="44" t="s">
        <v>84</v>
      </c>
      <c r="N16" s="43" t="s">
        <v>85</v>
      </c>
      <c r="O16" s="43" t="s">
        <v>86</v>
      </c>
      <c r="P16" s="45" t="s">
        <v>87</v>
      </c>
      <c r="Q16" s="40"/>
      <c r="R16" s="41" t="s">
        <v>50</v>
      </c>
      <c r="S16" s="43" t="s">
        <v>51</v>
      </c>
      <c r="T16" s="40">
        <v>5</v>
      </c>
      <c r="U16" s="40">
        <v>8</v>
      </c>
      <c r="V16" s="40" t="s">
        <v>52</v>
      </c>
      <c r="W16" s="40" t="s">
        <v>53</v>
      </c>
      <c r="X16" s="40" t="s">
        <v>54</v>
      </c>
      <c r="Y16" s="42">
        <v>2</v>
      </c>
      <c r="Z16" s="40">
        <v>0.75</v>
      </c>
      <c r="AA16" s="40" t="s">
        <v>55</v>
      </c>
      <c r="AB16" s="42"/>
      <c r="AC16" s="42"/>
      <c r="AD16" s="42"/>
      <c r="AE16" s="40"/>
      <c r="AF16" s="40"/>
      <c r="AG16" s="40"/>
      <c r="AH16" s="50"/>
    </row>
    <row r="17" spans="2:34" ht="48.95" customHeight="1">
      <c r="B17" s="40">
        <v>6</v>
      </c>
      <c r="C17" s="40" t="s">
        <v>40</v>
      </c>
      <c r="D17" s="41" t="s">
        <v>41</v>
      </c>
      <c r="E17" s="40" t="s">
        <v>60</v>
      </c>
      <c r="F17" s="40">
        <v>58</v>
      </c>
      <c r="G17" s="40"/>
      <c r="H17" s="40" t="s">
        <v>88</v>
      </c>
      <c r="I17" s="40" t="s">
        <v>89</v>
      </c>
      <c r="J17" s="42" t="s">
        <v>45</v>
      </c>
      <c r="K17" s="51" t="s">
        <v>90</v>
      </c>
      <c r="L17" s="43" t="s">
        <v>91</v>
      </c>
      <c r="M17" s="44" t="s">
        <v>92</v>
      </c>
      <c r="N17" s="43" t="s">
        <v>93</v>
      </c>
      <c r="O17" s="43" t="s">
        <v>94</v>
      </c>
      <c r="P17" s="45"/>
      <c r="Q17" s="43"/>
      <c r="R17" s="41" t="s">
        <v>50</v>
      </c>
      <c r="S17" s="43" t="s">
        <v>51</v>
      </c>
      <c r="T17" s="40">
        <v>6</v>
      </c>
      <c r="U17" s="40">
        <v>8</v>
      </c>
      <c r="V17" s="40" t="s">
        <v>52</v>
      </c>
      <c r="W17" s="40" t="s">
        <v>53</v>
      </c>
      <c r="X17" s="40" t="s">
        <v>54</v>
      </c>
      <c r="Y17" s="42">
        <v>2</v>
      </c>
      <c r="Z17" s="40">
        <v>0.75</v>
      </c>
      <c r="AA17" s="40" t="s">
        <v>55</v>
      </c>
      <c r="AB17" s="42"/>
      <c r="AC17" s="42"/>
      <c r="AD17" s="42"/>
      <c r="AE17" s="40"/>
      <c r="AF17" s="40"/>
      <c r="AG17" s="40"/>
      <c r="AH17" s="50"/>
    </row>
    <row r="18" spans="2:34" ht="61.35" customHeight="1">
      <c r="B18" s="40">
        <f t="shared" si="0"/>
        <v>7</v>
      </c>
      <c r="C18" s="40" t="s">
        <v>40</v>
      </c>
      <c r="D18" s="41" t="s">
        <v>41</v>
      </c>
      <c r="E18" s="40" t="s">
        <v>95</v>
      </c>
      <c r="F18" s="40">
        <v>33</v>
      </c>
      <c r="G18" s="40"/>
      <c r="H18" s="40" t="s">
        <v>96</v>
      </c>
      <c r="I18" s="40" t="s">
        <v>97</v>
      </c>
      <c r="J18" s="42" t="s">
        <v>45</v>
      </c>
      <c r="K18" s="40" t="s">
        <v>98</v>
      </c>
      <c r="L18" s="43" t="s">
        <v>99</v>
      </c>
      <c r="M18" s="44" t="s">
        <v>100</v>
      </c>
      <c r="N18" s="43" t="s">
        <v>101</v>
      </c>
      <c r="O18" s="43" t="s">
        <v>101</v>
      </c>
      <c r="P18" s="45"/>
      <c r="Q18" s="43"/>
      <c r="R18" s="41" t="s">
        <v>50</v>
      </c>
      <c r="S18" s="43" t="s">
        <v>51</v>
      </c>
      <c r="T18" s="40">
        <v>7</v>
      </c>
      <c r="U18" s="40">
        <v>8</v>
      </c>
      <c r="V18" s="40" t="s">
        <v>52</v>
      </c>
      <c r="W18" s="40" t="s">
        <v>53</v>
      </c>
      <c r="X18" s="40" t="s">
        <v>54</v>
      </c>
      <c r="Y18" s="42">
        <v>2</v>
      </c>
      <c r="Z18" s="40">
        <v>0.75</v>
      </c>
      <c r="AA18" s="40" t="s">
        <v>55</v>
      </c>
      <c r="AB18" s="42"/>
      <c r="AC18" s="42"/>
      <c r="AD18" s="42"/>
      <c r="AE18" s="40"/>
      <c r="AF18" s="40"/>
      <c r="AG18" s="40"/>
      <c r="AH18" s="50"/>
    </row>
    <row r="19" spans="2:34" ht="66.95" customHeight="1">
      <c r="B19" s="40">
        <f t="shared" si="0"/>
        <v>8</v>
      </c>
      <c r="C19" s="40" t="s">
        <v>40</v>
      </c>
      <c r="D19" s="41" t="s">
        <v>41</v>
      </c>
      <c r="E19" s="40" t="s">
        <v>102</v>
      </c>
      <c r="F19" s="40">
        <v>26</v>
      </c>
      <c r="G19" s="40"/>
      <c r="H19" s="40" t="s">
        <v>103</v>
      </c>
      <c r="I19" s="40" t="s">
        <v>104</v>
      </c>
      <c r="J19" s="42" t="s">
        <v>45</v>
      </c>
      <c r="K19" s="40" t="s">
        <v>105</v>
      </c>
      <c r="L19" s="43" t="s">
        <v>106</v>
      </c>
      <c r="M19" s="44" t="s">
        <v>107</v>
      </c>
      <c r="N19" s="43" t="s">
        <v>108</v>
      </c>
      <c r="O19" s="43" t="s">
        <v>108</v>
      </c>
      <c r="P19" s="45" t="s">
        <v>109</v>
      </c>
      <c r="Q19" s="43"/>
      <c r="R19" s="41" t="s">
        <v>50</v>
      </c>
      <c r="S19" s="43" t="s">
        <v>51</v>
      </c>
      <c r="T19" s="40">
        <v>8</v>
      </c>
      <c r="U19" s="40">
        <v>4</v>
      </c>
      <c r="V19" s="40" t="s">
        <v>52</v>
      </c>
      <c r="W19" s="40" t="s">
        <v>53</v>
      </c>
      <c r="X19" s="40" t="s">
        <v>54</v>
      </c>
      <c r="Y19" s="42">
        <v>1</v>
      </c>
      <c r="Z19" s="40">
        <v>0.75</v>
      </c>
      <c r="AA19" s="40" t="s">
        <v>55</v>
      </c>
      <c r="AB19" s="42"/>
      <c r="AC19" s="42"/>
      <c r="AD19" s="42"/>
      <c r="AE19" s="40"/>
      <c r="AF19" s="40"/>
      <c r="AG19" s="40"/>
      <c r="AH19" s="50"/>
    </row>
    <row r="20" spans="2:34" ht="64.7" customHeight="1">
      <c r="B20" s="40">
        <f t="shared" si="0"/>
        <v>9</v>
      </c>
      <c r="C20" s="40" t="s">
        <v>40</v>
      </c>
      <c r="D20" s="41" t="s">
        <v>41</v>
      </c>
      <c r="E20" s="40" t="s">
        <v>60</v>
      </c>
      <c r="F20" s="40">
        <v>17</v>
      </c>
      <c r="G20" s="40"/>
      <c r="H20" s="40" t="s">
        <v>110</v>
      </c>
      <c r="I20" s="40" t="s">
        <v>111</v>
      </c>
      <c r="J20" s="42" t="s">
        <v>45</v>
      </c>
      <c r="K20" s="40" t="s">
        <v>112</v>
      </c>
      <c r="L20" s="43" t="s">
        <v>113</v>
      </c>
      <c r="M20" s="44" t="s">
        <v>114</v>
      </c>
      <c r="N20" s="43" t="s">
        <v>115</v>
      </c>
      <c r="O20" s="43" t="s">
        <v>116</v>
      </c>
      <c r="P20" s="45" t="s">
        <v>117</v>
      </c>
      <c r="Q20" s="43"/>
      <c r="R20" s="41" t="s">
        <v>50</v>
      </c>
      <c r="S20" s="43" t="s">
        <v>51</v>
      </c>
      <c r="T20" s="40">
        <v>9</v>
      </c>
      <c r="U20" s="40">
        <v>8</v>
      </c>
      <c r="V20" s="40" t="s">
        <v>52</v>
      </c>
      <c r="W20" s="40" t="s">
        <v>53</v>
      </c>
      <c r="X20" s="40" t="s">
        <v>54</v>
      </c>
      <c r="Y20" s="42">
        <v>2</v>
      </c>
      <c r="Z20" s="40">
        <v>0.75</v>
      </c>
      <c r="AA20" s="40" t="s">
        <v>55</v>
      </c>
      <c r="AB20" s="42"/>
      <c r="AC20" s="42"/>
      <c r="AD20" s="42"/>
      <c r="AE20" s="40"/>
      <c r="AF20" s="40"/>
      <c r="AG20" s="40"/>
      <c r="AH20" s="50"/>
    </row>
    <row r="21" spans="2:34" ht="43.15" customHeight="1">
      <c r="B21" s="40">
        <f t="shared" si="0"/>
        <v>10</v>
      </c>
      <c r="C21" s="40" t="s">
        <v>40</v>
      </c>
      <c r="D21" s="41" t="s">
        <v>41</v>
      </c>
      <c r="E21" s="41" t="s">
        <v>60</v>
      </c>
      <c r="F21" s="41"/>
      <c r="G21" s="41"/>
      <c r="H21" s="41" t="s">
        <v>119</v>
      </c>
      <c r="I21" s="41" t="s">
        <v>120</v>
      </c>
      <c r="J21" s="42" t="s">
        <v>45</v>
      </c>
      <c r="K21" s="40" t="s">
        <v>121</v>
      </c>
      <c r="L21" s="52" t="s">
        <v>122</v>
      </c>
      <c r="M21" s="53"/>
      <c r="N21" s="54" t="s">
        <v>123</v>
      </c>
      <c r="O21" s="41" t="s">
        <v>124</v>
      </c>
      <c r="P21" s="55" t="s">
        <v>125</v>
      </c>
      <c r="Q21" s="41"/>
      <c r="R21" s="41" t="s">
        <v>50</v>
      </c>
      <c r="S21" s="43" t="s">
        <v>51</v>
      </c>
      <c r="T21" s="41">
        <v>10</v>
      </c>
      <c r="U21" s="41">
        <v>16</v>
      </c>
      <c r="V21" s="40" t="s">
        <v>52</v>
      </c>
      <c r="W21" s="40" t="s">
        <v>53</v>
      </c>
      <c r="X21" s="40" t="s">
        <v>54</v>
      </c>
      <c r="Y21" s="55">
        <v>5</v>
      </c>
      <c r="Z21" s="40">
        <v>0.75</v>
      </c>
      <c r="AA21" s="40" t="s">
        <v>55</v>
      </c>
      <c r="AB21" s="55"/>
      <c r="AC21" s="55"/>
      <c r="AD21" s="55"/>
      <c r="AE21" s="41"/>
      <c r="AF21" s="41"/>
      <c r="AG21" s="41"/>
      <c r="AH21" s="56"/>
    </row>
    <row r="22" spans="2:34" ht="44.25" customHeight="1">
      <c r="B22" s="40">
        <f t="shared" si="0"/>
        <v>11</v>
      </c>
      <c r="C22" s="40" t="s">
        <v>40</v>
      </c>
      <c r="D22" s="41" t="s">
        <v>41</v>
      </c>
      <c r="E22" s="41" t="s">
        <v>126</v>
      </c>
      <c r="F22" s="41">
        <v>63</v>
      </c>
      <c r="G22" s="41"/>
      <c r="H22" s="57" t="s">
        <v>127</v>
      </c>
      <c r="I22" s="57" t="s">
        <v>128</v>
      </c>
      <c r="J22" s="42" t="s">
        <v>45</v>
      </c>
      <c r="K22" s="41" t="s">
        <v>129</v>
      </c>
      <c r="L22" s="52" t="s">
        <v>130</v>
      </c>
      <c r="M22" s="58">
        <v>304463230200071</v>
      </c>
      <c r="N22" s="41" t="s">
        <v>131</v>
      </c>
      <c r="O22" s="41" t="s">
        <v>131</v>
      </c>
      <c r="P22" s="55"/>
      <c r="Q22" s="41"/>
      <c r="R22" s="41" t="s">
        <v>50</v>
      </c>
      <c r="S22" s="43" t="s">
        <v>51</v>
      </c>
      <c r="T22" s="41">
        <v>11</v>
      </c>
      <c r="U22" s="41">
        <v>8</v>
      </c>
      <c r="V22" s="40" t="s">
        <v>52</v>
      </c>
      <c r="W22" s="40" t="s">
        <v>53</v>
      </c>
      <c r="X22" s="40" t="s">
        <v>54</v>
      </c>
      <c r="Y22" s="55">
        <v>2</v>
      </c>
      <c r="Z22" s="40">
        <v>0.75</v>
      </c>
      <c r="AA22" s="40" t="s">
        <v>55</v>
      </c>
      <c r="AB22" s="55"/>
      <c r="AC22" s="55"/>
      <c r="AD22" s="55"/>
      <c r="AE22" s="41"/>
      <c r="AF22" s="41"/>
      <c r="AG22" s="41"/>
      <c r="AH22" s="56"/>
    </row>
    <row r="23" spans="2:34" ht="55.7" customHeight="1">
      <c r="B23" s="40">
        <f t="shared" si="0"/>
        <v>12</v>
      </c>
      <c r="C23" s="40" t="s">
        <v>40</v>
      </c>
      <c r="D23" s="41" t="s">
        <v>41</v>
      </c>
      <c r="E23" s="41" t="s">
        <v>132</v>
      </c>
      <c r="F23" s="41">
        <v>15</v>
      </c>
      <c r="G23" s="41"/>
      <c r="H23" s="57" t="s">
        <v>133</v>
      </c>
      <c r="I23" s="57" t="s">
        <v>134</v>
      </c>
      <c r="J23" s="42" t="s">
        <v>45</v>
      </c>
      <c r="K23" s="41" t="s">
        <v>135</v>
      </c>
      <c r="L23" s="41" t="s">
        <v>130</v>
      </c>
      <c r="M23" s="58">
        <v>304463230200071</v>
      </c>
      <c r="N23" s="41" t="s">
        <v>131</v>
      </c>
      <c r="O23" s="41" t="s">
        <v>136</v>
      </c>
      <c r="P23" s="55"/>
      <c r="Q23" s="41"/>
      <c r="R23" s="41" t="s">
        <v>50</v>
      </c>
      <c r="S23" s="43" t="s">
        <v>51</v>
      </c>
      <c r="T23" s="41">
        <v>12</v>
      </c>
      <c r="U23" s="41">
        <v>4</v>
      </c>
      <c r="V23" s="40" t="s">
        <v>52</v>
      </c>
      <c r="W23" s="40" t="s">
        <v>53</v>
      </c>
      <c r="X23" s="40" t="s">
        <v>54</v>
      </c>
      <c r="Y23" s="55">
        <v>1</v>
      </c>
      <c r="Z23" s="40">
        <v>0.75</v>
      </c>
      <c r="AA23" s="40" t="s">
        <v>55</v>
      </c>
      <c r="AB23" s="55"/>
      <c r="AC23" s="55"/>
      <c r="AD23" s="55"/>
      <c r="AE23" s="41"/>
      <c r="AF23" s="41"/>
      <c r="AG23" s="41"/>
      <c r="AH23" s="56"/>
    </row>
    <row r="24" spans="2:34" ht="52.35" hidden="1" customHeight="1">
      <c r="B24" s="40">
        <f t="shared" si="0"/>
        <v>13</v>
      </c>
      <c r="C24" s="40" t="s">
        <v>40</v>
      </c>
      <c r="D24" s="41" t="s">
        <v>137</v>
      </c>
      <c r="E24" s="41" t="s">
        <v>138</v>
      </c>
      <c r="F24" s="41"/>
      <c r="G24" s="41"/>
      <c r="H24" s="41" t="s">
        <v>139</v>
      </c>
      <c r="I24" s="41" t="s">
        <v>140</v>
      </c>
      <c r="J24" s="42" t="s">
        <v>45</v>
      </c>
      <c r="K24" s="41" t="s">
        <v>141</v>
      </c>
      <c r="L24" s="41">
        <v>4629046705</v>
      </c>
      <c r="M24" s="53" t="s">
        <v>142</v>
      </c>
      <c r="N24" s="41" t="s">
        <v>143</v>
      </c>
      <c r="O24" s="41" t="s">
        <v>143</v>
      </c>
      <c r="P24" s="55" t="s">
        <v>144</v>
      </c>
      <c r="Q24" s="41"/>
      <c r="R24" s="41" t="s">
        <v>50</v>
      </c>
      <c r="S24" s="43" t="s">
        <v>51</v>
      </c>
      <c r="T24" s="41"/>
      <c r="U24" s="41"/>
      <c r="V24" s="40" t="s">
        <v>52</v>
      </c>
      <c r="W24" s="40" t="s">
        <v>53</v>
      </c>
      <c r="X24" s="40" t="s">
        <v>54</v>
      </c>
      <c r="Y24" s="55">
        <v>2</v>
      </c>
      <c r="Z24" s="40">
        <v>0.75</v>
      </c>
      <c r="AA24" s="40" t="s">
        <v>55</v>
      </c>
      <c r="AB24" s="55"/>
      <c r="AC24" s="55"/>
      <c r="AD24" s="55"/>
      <c r="AE24" s="41"/>
      <c r="AF24" s="41"/>
      <c r="AG24" s="41"/>
      <c r="AH24" s="56"/>
    </row>
    <row r="25" spans="2:34" ht="48.4" customHeight="1">
      <c r="B25" s="40">
        <v>13</v>
      </c>
      <c r="C25" s="40" t="s">
        <v>40</v>
      </c>
      <c r="D25" s="41" t="s">
        <v>41</v>
      </c>
      <c r="E25" s="41" t="s">
        <v>145</v>
      </c>
      <c r="F25" s="41">
        <v>21</v>
      </c>
      <c r="G25" s="41"/>
      <c r="H25" s="41" t="s">
        <v>146</v>
      </c>
      <c r="I25" s="41" t="s">
        <v>147</v>
      </c>
      <c r="J25" s="55" t="s">
        <v>45</v>
      </c>
      <c r="K25" s="41" t="s">
        <v>148</v>
      </c>
      <c r="L25" s="41" t="s">
        <v>149</v>
      </c>
      <c r="M25" s="53">
        <v>1034629001956</v>
      </c>
      <c r="N25" s="41" t="s">
        <v>150</v>
      </c>
      <c r="O25" s="41" t="s">
        <v>150</v>
      </c>
      <c r="P25" s="55" t="s">
        <v>151</v>
      </c>
      <c r="Q25" s="41"/>
      <c r="R25" s="41" t="s">
        <v>50</v>
      </c>
      <c r="S25" s="43" t="s">
        <v>51</v>
      </c>
      <c r="T25" s="41">
        <v>13</v>
      </c>
      <c r="U25" s="41">
        <v>16</v>
      </c>
      <c r="V25" s="40" t="s">
        <v>52</v>
      </c>
      <c r="W25" s="40" t="s">
        <v>53</v>
      </c>
      <c r="X25" s="40" t="s">
        <v>54</v>
      </c>
      <c r="Y25" s="55">
        <v>4</v>
      </c>
      <c r="Z25" s="41">
        <v>0.75</v>
      </c>
      <c r="AA25" s="40" t="s">
        <v>55</v>
      </c>
      <c r="AB25" s="55"/>
      <c r="AC25" s="55"/>
      <c r="AD25" s="55"/>
      <c r="AE25" s="41"/>
      <c r="AF25" s="41"/>
      <c r="AG25" s="41"/>
    </row>
    <row r="26" spans="2:34" ht="59.25" hidden="1" customHeight="1">
      <c r="B26" s="40" t="e">
        <f>#REF!+1</f>
        <v>#REF!</v>
      </c>
      <c r="C26" s="40" t="s">
        <v>40</v>
      </c>
      <c r="D26" s="41" t="s">
        <v>118</v>
      </c>
      <c r="E26" s="41" t="s">
        <v>118</v>
      </c>
      <c r="F26" s="41"/>
      <c r="G26" s="41"/>
      <c r="H26" s="41" t="s">
        <v>152</v>
      </c>
      <c r="I26" s="41" t="s">
        <v>153</v>
      </c>
      <c r="J26" s="42" t="s">
        <v>45</v>
      </c>
      <c r="K26" s="40" t="s">
        <v>154</v>
      </c>
      <c r="L26" s="41" t="s">
        <v>155</v>
      </c>
      <c r="M26" s="53">
        <v>1103123008042</v>
      </c>
      <c r="N26" s="41" t="s">
        <v>156</v>
      </c>
      <c r="O26" s="41" t="s">
        <v>157</v>
      </c>
      <c r="P26" s="55" t="s">
        <v>158</v>
      </c>
      <c r="Q26" s="41"/>
      <c r="R26" s="41" t="s">
        <v>50</v>
      </c>
      <c r="S26" s="43" t="s">
        <v>51</v>
      </c>
      <c r="T26" s="41"/>
      <c r="U26" s="41"/>
      <c r="V26" s="40" t="s">
        <v>52</v>
      </c>
      <c r="W26" s="40" t="s">
        <v>53</v>
      </c>
      <c r="X26" s="40" t="s">
        <v>54</v>
      </c>
      <c r="Y26" s="55"/>
      <c r="Z26" s="40">
        <v>0.75</v>
      </c>
      <c r="AA26" s="40" t="s">
        <v>55</v>
      </c>
      <c r="AB26" s="55"/>
      <c r="AC26" s="55"/>
      <c r="AD26" s="55"/>
      <c r="AE26" s="41"/>
      <c r="AF26" s="41"/>
      <c r="AG26" s="41"/>
      <c r="AH26" s="56"/>
    </row>
    <row r="27" spans="2:34" ht="45.4" customHeight="1">
      <c r="B27" s="40">
        <v>15</v>
      </c>
      <c r="C27" s="40" t="s">
        <v>40</v>
      </c>
      <c r="D27" s="41" t="s">
        <v>41</v>
      </c>
      <c r="E27" s="41" t="s">
        <v>42</v>
      </c>
      <c r="F27" s="41">
        <v>119</v>
      </c>
      <c r="G27" s="41"/>
      <c r="H27" s="41" t="s">
        <v>159</v>
      </c>
      <c r="I27" s="41" t="s">
        <v>160</v>
      </c>
      <c r="J27" s="42" t="s">
        <v>45</v>
      </c>
      <c r="K27" s="40" t="s">
        <v>161</v>
      </c>
      <c r="L27" s="41" t="s">
        <v>162</v>
      </c>
      <c r="M27" s="53">
        <v>1164632055103</v>
      </c>
      <c r="N27" s="41" t="s">
        <v>163</v>
      </c>
      <c r="O27" s="41" t="s">
        <v>163</v>
      </c>
      <c r="P27" s="55" t="s">
        <v>164</v>
      </c>
      <c r="Q27" s="41"/>
      <c r="R27" s="41" t="s">
        <v>50</v>
      </c>
      <c r="S27" s="43" t="s">
        <v>51</v>
      </c>
      <c r="T27" s="41">
        <v>15</v>
      </c>
      <c r="U27" s="41">
        <v>8</v>
      </c>
      <c r="V27" s="40" t="s">
        <v>52</v>
      </c>
      <c r="W27" s="40" t="s">
        <v>53</v>
      </c>
      <c r="X27" s="40" t="s">
        <v>54</v>
      </c>
      <c r="Y27" s="55">
        <v>2</v>
      </c>
      <c r="Z27" s="40">
        <v>0.75</v>
      </c>
      <c r="AA27" s="40" t="s">
        <v>55</v>
      </c>
      <c r="AB27" s="55"/>
      <c r="AC27" s="55"/>
      <c r="AD27" s="55"/>
      <c r="AE27" s="41"/>
      <c r="AF27" s="41"/>
      <c r="AG27" s="41"/>
      <c r="AH27" s="56"/>
    </row>
    <row r="28" spans="2:34" ht="37.5" customHeight="1">
      <c r="B28" s="40">
        <v>16</v>
      </c>
      <c r="C28" s="40" t="s">
        <v>40</v>
      </c>
      <c r="D28" s="41" t="s">
        <v>41</v>
      </c>
      <c r="E28" s="40" t="s">
        <v>60</v>
      </c>
      <c r="F28" s="41">
        <v>58</v>
      </c>
      <c r="G28" s="41"/>
      <c r="H28" s="41" t="s">
        <v>165</v>
      </c>
      <c r="I28" s="41" t="s">
        <v>166</v>
      </c>
      <c r="J28" s="42" t="s">
        <v>45</v>
      </c>
      <c r="K28" s="40" t="s">
        <v>167</v>
      </c>
      <c r="L28" s="41" t="s">
        <v>168</v>
      </c>
      <c r="M28" s="53">
        <v>1034629002385</v>
      </c>
      <c r="N28" s="41" t="s">
        <v>169</v>
      </c>
      <c r="O28" s="41" t="s">
        <v>169</v>
      </c>
      <c r="P28" s="55" t="s">
        <v>170</v>
      </c>
      <c r="Q28" s="41"/>
      <c r="R28" s="41" t="s">
        <v>50</v>
      </c>
      <c r="S28" s="43" t="s">
        <v>51</v>
      </c>
      <c r="T28" s="41">
        <v>16</v>
      </c>
      <c r="U28" s="41">
        <v>8</v>
      </c>
      <c r="V28" s="40" t="s">
        <v>52</v>
      </c>
      <c r="W28" s="40" t="s">
        <v>53</v>
      </c>
      <c r="X28" s="40" t="s">
        <v>54</v>
      </c>
      <c r="Y28" s="55">
        <v>2</v>
      </c>
      <c r="Z28" s="40">
        <v>0.75</v>
      </c>
      <c r="AA28" s="40" t="s">
        <v>55</v>
      </c>
      <c r="AB28" s="55"/>
      <c r="AC28" s="55"/>
      <c r="AD28" s="55"/>
      <c r="AE28" s="41"/>
      <c r="AF28" s="41"/>
      <c r="AG28" s="41"/>
      <c r="AH28" s="56"/>
    </row>
    <row r="29" spans="2:34" ht="52.35" customHeight="1">
      <c r="B29" s="40">
        <f t="shared" si="0"/>
        <v>17</v>
      </c>
      <c r="C29" s="40" t="s">
        <v>40</v>
      </c>
      <c r="D29" s="41" t="s">
        <v>41</v>
      </c>
      <c r="E29" s="41" t="s">
        <v>42</v>
      </c>
      <c r="F29" s="41" t="s">
        <v>171</v>
      </c>
      <c r="G29" s="41"/>
      <c r="H29" s="41" t="s">
        <v>172</v>
      </c>
      <c r="I29" s="41" t="s">
        <v>173</v>
      </c>
      <c r="J29" s="42" t="s">
        <v>45</v>
      </c>
      <c r="K29" s="40" t="s">
        <v>174</v>
      </c>
      <c r="L29" s="41" t="s">
        <v>175</v>
      </c>
      <c r="M29" s="53">
        <v>1094611000428</v>
      </c>
      <c r="N29" s="41" t="s">
        <v>176</v>
      </c>
      <c r="O29" s="41" t="s">
        <v>177</v>
      </c>
      <c r="P29" s="55" t="s">
        <v>178</v>
      </c>
      <c r="Q29" s="41"/>
      <c r="R29" s="41" t="s">
        <v>50</v>
      </c>
      <c r="S29" s="43" t="s">
        <v>51</v>
      </c>
      <c r="T29" s="41">
        <v>17</v>
      </c>
      <c r="U29" s="41">
        <v>12</v>
      </c>
      <c r="V29" s="40" t="s">
        <v>52</v>
      </c>
      <c r="W29" s="40" t="s">
        <v>53</v>
      </c>
      <c r="X29" s="40" t="s">
        <v>54</v>
      </c>
      <c r="Y29" s="55">
        <v>3</v>
      </c>
      <c r="Z29" s="40">
        <v>0.75</v>
      </c>
      <c r="AA29" s="40" t="s">
        <v>55</v>
      </c>
      <c r="AB29" s="55"/>
      <c r="AC29" s="55"/>
      <c r="AD29" s="55"/>
      <c r="AE29" s="41"/>
      <c r="AF29" s="41"/>
      <c r="AG29" s="41"/>
      <c r="AH29" s="56"/>
    </row>
    <row r="30" spans="2:34" ht="103.35" customHeight="1">
      <c r="B30" s="40">
        <f t="shared" si="0"/>
        <v>18</v>
      </c>
      <c r="C30" s="40" t="s">
        <v>40</v>
      </c>
      <c r="D30" s="41" t="s">
        <v>41</v>
      </c>
      <c r="E30" s="41" t="s">
        <v>42</v>
      </c>
      <c r="F30" s="41">
        <v>103</v>
      </c>
      <c r="G30" s="41"/>
      <c r="H30" s="41" t="s">
        <v>179</v>
      </c>
      <c r="I30" s="41" t="s">
        <v>180</v>
      </c>
      <c r="J30" s="42" t="s">
        <v>45</v>
      </c>
      <c r="K30" s="40" t="s">
        <v>181</v>
      </c>
      <c r="L30" s="41" t="s">
        <v>182</v>
      </c>
      <c r="M30" s="53">
        <v>1024600937371</v>
      </c>
      <c r="N30" s="41" t="s">
        <v>183</v>
      </c>
      <c r="O30" s="41" t="s">
        <v>184</v>
      </c>
      <c r="P30" s="55" t="s">
        <v>185</v>
      </c>
      <c r="Q30" s="41"/>
      <c r="R30" s="41" t="s">
        <v>50</v>
      </c>
      <c r="S30" s="43" t="s">
        <v>51</v>
      </c>
      <c r="T30" s="41">
        <v>18</v>
      </c>
      <c r="U30" s="41">
        <v>4</v>
      </c>
      <c r="V30" s="40" t="s">
        <v>52</v>
      </c>
      <c r="W30" s="40" t="s">
        <v>53</v>
      </c>
      <c r="X30" s="40" t="s">
        <v>54</v>
      </c>
      <c r="Y30" s="55">
        <v>1</v>
      </c>
      <c r="Z30" s="40">
        <v>0.75</v>
      </c>
      <c r="AA30" s="40" t="s">
        <v>55</v>
      </c>
      <c r="AB30" s="55"/>
      <c r="AC30" s="55"/>
      <c r="AD30" s="55"/>
      <c r="AE30" s="41"/>
      <c r="AF30" s="41"/>
      <c r="AG30" s="41"/>
      <c r="AH30" s="56"/>
    </row>
    <row r="31" spans="2:34" ht="47.65" customHeight="1">
      <c r="B31" s="40">
        <f t="shared" si="0"/>
        <v>19</v>
      </c>
      <c r="C31" s="40" t="s">
        <v>40</v>
      </c>
      <c r="D31" s="41" t="s">
        <v>41</v>
      </c>
      <c r="E31" s="40" t="s">
        <v>60</v>
      </c>
      <c r="F31" s="41">
        <v>70</v>
      </c>
      <c r="G31" s="41"/>
      <c r="H31" s="41" t="s">
        <v>186</v>
      </c>
      <c r="I31" s="41" t="s">
        <v>187</v>
      </c>
      <c r="J31" s="42" t="s">
        <v>45</v>
      </c>
      <c r="K31" s="40" t="s">
        <v>188</v>
      </c>
      <c r="L31" s="41" t="s">
        <v>189</v>
      </c>
      <c r="M31" s="53">
        <v>1024600968215</v>
      </c>
      <c r="N31" s="41" t="s">
        <v>190</v>
      </c>
      <c r="O31" s="41" t="s">
        <v>190</v>
      </c>
      <c r="P31" s="55" t="s">
        <v>191</v>
      </c>
      <c r="Q31" s="41"/>
      <c r="R31" s="41" t="s">
        <v>50</v>
      </c>
      <c r="S31" s="43" t="s">
        <v>51</v>
      </c>
      <c r="T31" s="41">
        <v>19</v>
      </c>
      <c r="U31" s="41">
        <v>4</v>
      </c>
      <c r="V31" s="40" t="s">
        <v>52</v>
      </c>
      <c r="W31" s="40" t="s">
        <v>53</v>
      </c>
      <c r="X31" s="40" t="s">
        <v>54</v>
      </c>
      <c r="Y31" s="55">
        <v>1</v>
      </c>
      <c r="Z31" s="40">
        <v>0.75</v>
      </c>
      <c r="AA31" s="40" t="s">
        <v>55</v>
      </c>
      <c r="AB31" s="55"/>
      <c r="AC31" s="55"/>
      <c r="AD31" s="55"/>
      <c r="AE31" s="41"/>
      <c r="AF31" s="41"/>
      <c r="AG31" s="41"/>
      <c r="AH31" s="56"/>
    </row>
    <row r="32" spans="2:34" ht="71.650000000000006" customHeight="1">
      <c r="B32" s="40">
        <f t="shared" si="0"/>
        <v>20</v>
      </c>
      <c r="C32" s="40" t="s">
        <v>40</v>
      </c>
      <c r="D32" s="41" t="s">
        <v>41</v>
      </c>
      <c r="E32" s="40" t="s">
        <v>60</v>
      </c>
      <c r="F32" s="41">
        <v>37</v>
      </c>
      <c r="G32" s="41"/>
      <c r="H32" s="41" t="s">
        <v>192</v>
      </c>
      <c r="I32" s="41" t="s">
        <v>193</v>
      </c>
      <c r="J32" s="42" t="s">
        <v>45</v>
      </c>
      <c r="K32" s="40" t="s">
        <v>194</v>
      </c>
      <c r="L32" s="41" t="s">
        <v>195</v>
      </c>
      <c r="M32" s="59">
        <v>1024601217838</v>
      </c>
      <c r="N32" s="41" t="s">
        <v>196</v>
      </c>
      <c r="O32" s="41" t="s">
        <v>196</v>
      </c>
      <c r="P32" s="55" t="s">
        <v>197</v>
      </c>
      <c r="Q32" s="41"/>
      <c r="R32" s="41" t="s">
        <v>50</v>
      </c>
      <c r="S32" s="43" t="s">
        <v>51</v>
      </c>
      <c r="T32" s="41">
        <v>20</v>
      </c>
      <c r="U32" s="41">
        <v>4</v>
      </c>
      <c r="V32" s="40" t="s">
        <v>52</v>
      </c>
      <c r="W32" s="40" t="s">
        <v>53</v>
      </c>
      <c r="X32" s="40" t="s">
        <v>54</v>
      </c>
      <c r="Y32" s="55">
        <v>1</v>
      </c>
      <c r="Z32" s="40">
        <v>0.75</v>
      </c>
      <c r="AA32" s="40" t="s">
        <v>55</v>
      </c>
      <c r="AB32" s="55"/>
      <c r="AC32" s="55"/>
      <c r="AD32" s="55"/>
      <c r="AE32" s="41"/>
      <c r="AF32" s="41"/>
      <c r="AG32" s="41"/>
      <c r="AH32" s="56"/>
    </row>
    <row r="33" spans="2:34" ht="56.85" customHeight="1">
      <c r="B33" s="40">
        <f t="shared" si="0"/>
        <v>21</v>
      </c>
      <c r="C33" s="40" t="s">
        <v>40</v>
      </c>
      <c r="D33" s="41" t="s">
        <v>41</v>
      </c>
      <c r="E33" s="41" t="s">
        <v>198</v>
      </c>
      <c r="F33" s="41">
        <v>20</v>
      </c>
      <c r="G33" s="41"/>
      <c r="H33" s="41" t="s">
        <v>199</v>
      </c>
      <c r="I33" s="41" t="s">
        <v>200</v>
      </c>
      <c r="J33" s="42" t="s">
        <v>45</v>
      </c>
      <c r="K33" s="41" t="s">
        <v>201</v>
      </c>
      <c r="L33" s="41" t="s">
        <v>195</v>
      </c>
      <c r="M33" s="59">
        <v>1024601217839</v>
      </c>
      <c r="N33" s="41" t="s">
        <v>202</v>
      </c>
      <c r="O33" s="41" t="s">
        <v>202</v>
      </c>
      <c r="P33" s="55" t="s">
        <v>197</v>
      </c>
      <c r="Q33" s="41"/>
      <c r="R33" s="41" t="s">
        <v>50</v>
      </c>
      <c r="S33" s="43" t="s">
        <v>51</v>
      </c>
      <c r="T33" s="41">
        <v>21</v>
      </c>
      <c r="U33" s="41">
        <v>4</v>
      </c>
      <c r="V33" s="40" t="s">
        <v>52</v>
      </c>
      <c r="W33" s="40" t="s">
        <v>53</v>
      </c>
      <c r="X33" s="40" t="s">
        <v>54</v>
      </c>
      <c r="Y33" s="55">
        <v>1</v>
      </c>
      <c r="Z33" s="40">
        <v>0.75</v>
      </c>
      <c r="AA33" s="40" t="s">
        <v>55</v>
      </c>
      <c r="AB33" s="55"/>
      <c r="AC33" s="55"/>
      <c r="AD33" s="55"/>
      <c r="AE33" s="41"/>
      <c r="AF33" s="41"/>
      <c r="AG33" s="41"/>
    </row>
    <row r="34" spans="2:34" ht="97.7" hidden="1" customHeight="1">
      <c r="B34" s="40">
        <f t="shared" si="0"/>
        <v>22</v>
      </c>
      <c r="C34" s="40" t="s">
        <v>40</v>
      </c>
      <c r="D34" s="41" t="s">
        <v>203</v>
      </c>
      <c r="E34" s="41"/>
      <c r="F34" s="41">
        <v>12</v>
      </c>
      <c r="G34" s="41"/>
      <c r="H34" s="41" t="s">
        <v>204</v>
      </c>
      <c r="I34" s="41" t="s">
        <v>205</v>
      </c>
      <c r="J34" s="42" t="s">
        <v>45</v>
      </c>
      <c r="K34" s="41" t="s">
        <v>206</v>
      </c>
      <c r="L34" s="41" t="s">
        <v>207</v>
      </c>
      <c r="M34" s="53">
        <v>1024600810079</v>
      </c>
      <c r="N34" s="41" t="s">
        <v>208</v>
      </c>
      <c r="O34" s="41" t="s">
        <v>208</v>
      </c>
      <c r="P34" s="55" t="s">
        <v>209</v>
      </c>
      <c r="Q34" s="41"/>
      <c r="R34" s="41" t="s">
        <v>50</v>
      </c>
      <c r="S34" s="43" t="s">
        <v>51</v>
      </c>
      <c r="T34" s="41"/>
      <c r="U34" s="41"/>
      <c r="V34" s="40" t="s">
        <v>52</v>
      </c>
      <c r="W34" s="40" t="s">
        <v>53</v>
      </c>
      <c r="X34" s="40" t="s">
        <v>54</v>
      </c>
      <c r="Y34" s="55" t="s">
        <v>210</v>
      </c>
      <c r="Z34" s="40"/>
      <c r="AA34" s="40"/>
      <c r="AB34" s="55"/>
      <c r="AC34" s="55"/>
      <c r="AD34" s="55"/>
      <c r="AE34" s="41"/>
      <c r="AF34" s="41"/>
      <c r="AG34" s="41"/>
      <c r="AH34" s="56"/>
    </row>
    <row r="35" spans="2:34" ht="63.6" hidden="1" customHeight="1">
      <c r="B35" s="40">
        <f t="shared" si="0"/>
        <v>23</v>
      </c>
      <c r="C35" s="40" t="s">
        <v>40</v>
      </c>
      <c r="D35" s="41" t="s">
        <v>211</v>
      </c>
      <c r="E35" s="41"/>
      <c r="F35" s="41"/>
      <c r="G35" s="41"/>
      <c r="H35" s="41" t="s">
        <v>212</v>
      </c>
      <c r="I35" s="41" t="s">
        <v>213</v>
      </c>
      <c r="J35" s="42" t="s">
        <v>45</v>
      </c>
      <c r="K35" s="40" t="s">
        <v>214</v>
      </c>
      <c r="L35" s="41">
        <v>9728036440</v>
      </c>
      <c r="M35" s="53">
        <v>1217700221551</v>
      </c>
      <c r="N35" s="41" t="s">
        <v>215</v>
      </c>
      <c r="O35" s="41" t="s">
        <v>216</v>
      </c>
      <c r="P35" s="55"/>
      <c r="Q35" s="41"/>
      <c r="R35" s="41" t="s">
        <v>50</v>
      </c>
      <c r="S35" s="43" t="s">
        <v>51</v>
      </c>
      <c r="T35" s="41"/>
      <c r="U35" s="41"/>
      <c r="V35" s="40" t="s">
        <v>52</v>
      </c>
      <c r="W35" s="40" t="s">
        <v>53</v>
      </c>
      <c r="X35" s="40" t="s">
        <v>54</v>
      </c>
      <c r="Y35" s="55">
        <v>2</v>
      </c>
      <c r="Z35" s="40">
        <v>0.75</v>
      </c>
      <c r="AA35" s="40" t="s">
        <v>55</v>
      </c>
      <c r="AB35" s="55"/>
      <c r="AC35" s="55"/>
      <c r="AD35" s="55"/>
      <c r="AE35" s="41"/>
      <c r="AF35" s="41"/>
      <c r="AG35" s="41"/>
      <c r="AH35" s="56"/>
    </row>
    <row r="36" spans="2:34" ht="77.25" hidden="1" customHeight="1">
      <c r="B36" s="40">
        <f t="shared" si="0"/>
        <v>24</v>
      </c>
      <c r="C36" s="40" t="s">
        <v>40</v>
      </c>
      <c r="D36" s="40" t="s">
        <v>217</v>
      </c>
      <c r="E36" s="41" t="s">
        <v>218</v>
      </c>
      <c r="F36" s="41">
        <v>24</v>
      </c>
      <c r="G36" s="41"/>
      <c r="H36" s="41" t="s">
        <v>219</v>
      </c>
      <c r="I36" s="41" t="s">
        <v>220</v>
      </c>
      <c r="J36" s="42" t="s">
        <v>45</v>
      </c>
      <c r="K36" s="41" t="s">
        <v>221</v>
      </c>
      <c r="L36" s="41" t="s">
        <v>222</v>
      </c>
      <c r="M36" s="53">
        <v>1024640809379</v>
      </c>
      <c r="N36" s="41" t="s">
        <v>223</v>
      </c>
      <c r="O36" s="41" t="s">
        <v>223</v>
      </c>
      <c r="P36" s="55" t="s">
        <v>224</v>
      </c>
      <c r="Q36" s="41"/>
      <c r="R36" s="41" t="s">
        <v>50</v>
      </c>
      <c r="S36" s="43" t="s">
        <v>51</v>
      </c>
      <c r="T36" s="41"/>
      <c r="U36" s="41"/>
      <c r="V36" s="40" t="s">
        <v>52</v>
      </c>
      <c r="W36" s="40" t="s">
        <v>53</v>
      </c>
      <c r="X36" s="40" t="s">
        <v>54</v>
      </c>
      <c r="Y36" s="55">
        <v>1</v>
      </c>
      <c r="Z36" s="40">
        <v>0.75</v>
      </c>
      <c r="AA36" s="40" t="s">
        <v>55</v>
      </c>
      <c r="AB36" s="55"/>
      <c r="AC36" s="55"/>
      <c r="AD36" s="55"/>
      <c r="AE36" s="41"/>
      <c r="AF36" s="41"/>
      <c r="AG36" s="41"/>
      <c r="AH36" s="56"/>
    </row>
    <row r="37" spans="2:34" ht="60.2" hidden="1" customHeight="1">
      <c r="B37" s="40">
        <f t="shared" si="0"/>
        <v>25</v>
      </c>
      <c r="C37" s="40" t="s">
        <v>40</v>
      </c>
      <c r="D37" s="40" t="s">
        <v>217</v>
      </c>
      <c r="E37" s="41" t="s">
        <v>218</v>
      </c>
      <c r="F37" s="41">
        <v>1</v>
      </c>
      <c r="G37" s="41"/>
      <c r="H37" s="41" t="s">
        <v>225</v>
      </c>
      <c r="I37" s="41" t="s">
        <v>226</v>
      </c>
      <c r="J37" s="42" t="s">
        <v>45</v>
      </c>
      <c r="K37" s="41" t="s">
        <v>227</v>
      </c>
      <c r="L37" s="41" t="s">
        <v>228</v>
      </c>
      <c r="M37" s="53">
        <v>1024600810101</v>
      </c>
      <c r="N37" s="41" t="s">
        <v>229</v>
      </c>
      <c r="O37" s="41" t="s">
        <v>229</v>
      </c>
      <c r="P37" s="55" t="s">
        <v>230</v>
      </c>
      <c r="Q37" s="41"/>
      <c r="R37" s="41" t="s">
        <v>50</v>
      </c>
      <c r="S37" s="43" t="s">
        <v>51</v>
      </c>
      <c r="T37" s="41"/>
      <c r="U37" s="41"/>
      <c r="V37" s="40" t="s">
        <v>52</v>
      </c>
      <c r="W37" s="40" t="s">
        <v>53</v>
      </c>
      <c r="X37" s="40" t="s">
        <v>54</v>
      </c>
      <c r="Y37" s="55">
        <v>2</v>
      </c>
      <c r="Z37" s="40">
        <v>0.75</v>
      </c>
      <c r="AA37" s="40" t="s">
        <v>55</v>
      </c>
      <c r="AB37" s="55"/>
      <c r="AC37" s="55"/>
      <c r="AD37" s="55"/>
      <c r="AE37" s="41"/>
      <c r="AF37" s="41"/>
      <c r="AG37" s="41"/>
      <c r="AH37" s="56"/>
    </row>
    <row r="38" spans="2:34" ht="78" hidden="1" customHeight="1">
      <c r="B38" s="40">
        <f t="shared" si="0"/>
        <v>26</v>
      </c>
      <c r="C38" s="40" t="s">
        <v>40</v>
      </c>
      <c r="D38" s="40" t="s">
        <v>217</v>
      </c>
      <c r="E38" s="41" t="s">
        <v>218</v>
      </c>
      <c r="F38" s="41">
        <v>4</v>
      </c>
      <c r="G38" s="41"/>
      <c r="H38" s="41" t="s">
        <v>231</v>
      </c>
      <c r="I38" s="41" t="s">
        <v>232</v>
      </c>
      <c r="J38" s="42" t="s">
        <v>45</v>
      </c>
      <c r="K38" s="41" t="s">
        <v>233</v>
      </c>
      <c r="L38" s="41" t="s">
        <v>234</v>
      </c>
      <c r="M38" s="53">
        <v>1024600618360</v>
      </c>
      <c r="N38" s="41" t="s">
        <v>235</v>
      </c>
      <c r="O38" s="41" t="s">
        <v>235</v>
      </c>
      <c r="P38" s="55" t="s">
        <v>236</v>
      </c>
      <c r="Q38" s="41"/>
      <c r="R38" s="41" t="s">
        <v>50</v>
      </c>
      <c r="S38" s="43" t="s">
        <v>51</v>
      </c>
      <c r="T38" s="41"/>
      <c r="U38" s="41"/>
      <c r="V38" s="40" t="s">
        <v>52</v>
      </c>
      <c r="W38" s="40" t="s">
        <v>53</v>
      </c>
      <c r="X38" s="40" t="s">
        <v>54</v>
      </c>
      <c r="Y38" s="55">
        <v>3</v>
      </c>
      <c r="Z38" s="40">
        <v>0.75</v>
      </c>
      <c r="AA38" s="40" t="s">
        <v>55</v>
      </c>
      <c r="AB38" s="55"/>
      <c r="AC38" s="55"/>
      <c r="AD38" s="55"/>
      <c r="AE38" s="41"/>
      <c r="AF38" s="41"/>
      <c r="AG38" s="41"/>
      <c r="AH38" s="56"/>
    </row>
    <row r="39" spans="2:34" ht="63.2" hidden="1" customHeight="1">
      <c r="B39" s="40">
        <f t="shared" si="0"/>
        <v>27</v>
      </c>
      <c r="C39" s="40" t="s">
        <v>40</v>
      </c>
      <c r="D39" s="40" t="s">
        <v>217</v>
      </c>
      <c r="E39" s="41" t="s">
        <v>218</v>
      </c>
      <c r="F39" s="41">
        <v>4</v>
      </c>
      <c r="G39" s="41"/>
      <c r="H39" s="41" t="s">
        <v>231</v>
      </c>
      <c r="I39" s="41" t="s">
        <v>232</v>
      </c>
      <c r="J39" s="42" t="s">
        <v>45</v>
      </c>
      <c r="K39" s="41" t="s">
        <v>237</v>
      </c>
      <c r="L39" s="41" t="s">
        <v>238</v>
      </c>
      <c r="M39" s="53">
        <v>1047796966249</v>
      </c>
      <c r="N39" s="41" t="s">
        <v>239</v>
      </c>
      <c r="O39" s="41" t="s">
        <v>240</v>
      </c>
      <c r="P39" s="55"/>
      <c r="Q39" s="41"/>
      <c r="R39" s="41" t="s">
        <v>50</v>
      </c>
      <c r="S39" s="43" t="s">
        <v>51</v>
      </c>
      <c r="T39" s="41"/>
      <c r="U39" s="41"/>
      <c r="V39" s="40" t="s">
        <v>52</v>
      </c>
      <c r="W39" s="40" t="s">
        <v>53</v>
      </c>
      <c r="X39" s="40" t="s">
        <v>54</v>
      </c>
      <c r="Y39" s="55">
        <v>2</v>
      </c>
      <c r="Z39" s="40">
        <v>0.75</v>
      </c>
      <c r="AA39" s="40" t="s">
        <v>55</v>
      </c>
      <c r="AB39" s="55"/>
      <c r="AC39" s="55"/>
      <c r="AD39" s="55"/>
      <c r="AE39" s="41"/>
      <c r="AF39" s="41"/>
      <c r="AG39" s="41"/>
      <c r="AH39" s="56"/>
    </row>
    <row r="40" spans="2:34" ht="72" hidden="1" customHeight="1">
      <c r="B40" s="40">
        <f t="shared" si="0"/>
        <v>28</v>
      </c>
      <c r="C40" s="40" t="s">
        <v>40</v>
      </c>
      <c r="D40" s="40" t="s">
        <v>217</v>
      </c>
      <c r="E40" s="41" t="s">
        <v>241</v>
      </c>
      <c r="F40" s="41">
        <v>21</v>
      </c>
      <c r="G40" s="41"/>
      <c r="H40" s="41" t="s">
        <v>242</v>
      </c>
      <c r="I40" s="41" t="s">
        <v>243</v>
      </c>
      <c r="J40" s="42" t="s">
        <v>45</v>
      </c>
      <c r="K40" s="40" t="s">
        <v>71</v>
      </c>
      <c r="L40" s="43" t="s">
        <v>72</v>
      </c>
      <c r="M40" s="44" t="s">
        <v>73</v>
      </c>
      <c r="N40" s="43" t="s">
        <v>74</v>
      </c>
      <c r="O40" s="43" t="s">
        <v>74</v>
      </c>
      <c r="P40" s="43"/>
      <c r="Q40" s="41"/>
      <c r="R40" s="41" t="s">
        <v>50</v>
      </c>
      <c r="S40" s="43" t="s">
        <v>51</v>
      </c>
      <c r="T40" s="41"/>
      <c r="U40" s="41"/>
      <c r="V40" s="40" t="s">
        <v>52</v>
      </c>
      <c r="W40" s="40" t="s">
        <v>53</v>
      </c>
      <c r="X40" s="40" t="s">
        <v>54</v>
      </c>
      <c r="Y40" s="55">
        <v>2</v>
      </c>
      <c r="Z40" s="40">
        <v>0.75</v>
      </c>
      <c r="AA40" s="40" t="s">
        <v>55</v>
      </c>
      <c r="AB40" s="55"/>
      <c r="AC40" s="55"/>
      <c r="AD40" s="55"/>
      <c r="AE40" s="41"/>
      <c r="AF40" s="41"/>
      <c r="AG40" s="41"/>
      <c r="AH40" s="56"/>
    </row>
    <row r="41" spans="2:34" ht="78" hidden="1" customHeight="1">
      <c r="B41" s="40">
        <f t="shared" si="0"/>
        <v>29</v>
      </c>
      <c r="C41" s="40" t="s">
        <v>40</v>
      </c>
      <c r="D41" s="40" t="s">
        <v>244</v>
      </c>
      <c r="E41" s="41"/>
      <c r="F41" s="41"/>
      <c r="G41" s="41"/>
      <c r="H41" s="41" t="s">
        <v>245</v>
      </c>
      <c r="I41" s="41" t="s">
        <v>246</v>
      </c>
      <c r="J41" s="42" t="s">
        <v>45</v>
      </c>
      <c r="K41" s="41" t="s">
        <v>247</v>
      </c>
      <c r="L41" s="41" t="s">
        <v>248</v>
      </c>
      <c r="M41" s="53">
        <v>1084001000709</v>
      </c>
      <c r="N41" s="41" t="s">
        <v>249</v>
      </c>
      <c r="O41" s="41" t="s">
        <v>249</v>
      </c>
      <c r="P41" s="55" t="s">
        <v>250</v>
      </c>
      <c r="Q41" s="41"/>
      <c r="R41" s="41" t="s">
        <v>50</v>
      </c>
      <c r="S41" s="43" t="s">
        <v>51</v>
      </c>
      <c r="T41" s="41"/>
      <c r="U41" s="41"/>
      <c r="V41" s="40" t="s">
        <v>52</v>
      </c>
      <c r="W41" s="40" t="s">
        <v>53</v>
      </c>
      <c r="X41" s="40" t="s">
        <v>54</v>
      </c>
      <c r="Y41" s="55">
        <v>2</v>
      </c>
      <c r="Z41" s="40">
        <v>0.75</v>
      </c>
      <c r="AA41" s="40" t="s">
        <v>55</v>
      </c>
      <c r="AB41" s="55"/>
      <c r="AC41" s="55"/>
      <c r="AD41" s="55"/>
      <c r="AE41" s="41"/>
      <c r="AF41" s="41"/>
      <c r="AG41" s="41"/>
      <c r="AH41" s="56"/>
    </row>
    <row r="42" spans="2:34" ht="81.95" customHeight="1">
      <c r="B42" s="40">
        <v>22</v>
      </c>
      <c r="C42" s="40" t="s">
        <v>40</v>
      </c>
      <c r="D42" s="41" t="s">
        <v>41</v>
      </c>
      <c r="E42" s="41" t="s">
        <v>872</v>
      </c>
      <c r="F42" s="41"/>
      <c r="G42" s="41"/>
      <c r="H42" s="41" t="s">
        <v>251</v>
      </c>
      <c r="I42" s="41" t="s">
        <v>252</v>
      </c>
      <c r="J42" s="42" t="s">
        <v>81</v>
      </c>
      <c r="K42" s="41" t="s">
        <v>253</v>
      </c>
      <c r="L42" s="41" t="s">
        <v>254</v>
      </c>
      <c r="M42" s="53">
        <v>304462512500034</v>
      </c>
      <c r="N42" s="41" t="s">
        <v>255</v>
      </c>
      <c r="O42" s="41" t="s">
        <v>256</v>
      </c>
      <c r="P42" s="55"/>
      <c r="Q42" s="41"/>
      <c r="R42" s="41" t="s">
        <v>50</v>
      </c>
      <c r="S42" s="43" t="s">
        <v>51</v>
      </c>
      <c r="T42" s="41">
        <v>22</v>
      </c>
      <c r="U42" s="41">
        <v>4</v>
      </c>
      <c r="V42" s="40" t="s">
        <v>52</v>
      </c>
      <c r="W42" s="40" t="s">
        <v>53</v>
      </c>
      <c r="X42" s="40" t="s">
        <v>54</v>
      </c>
      <c r="Y42" s="55">
        <v>1</v>
      </c>
      <c r="Z42" s="40">
        <v>0.75</v>
      </c>
      <c r="AA42" s="40" t="s">
        <v>55</v>
      </c>
      <c r="AB42" s="55"/>
      <c r="AC42" s="55"/>
      <c r="AD42" s="55"/>
      <c r="AE42" s="41"/>
      <c r="AF42" s="41"/>
      <c r="AG42" s="41"/>
      <c r="AH42" s="56"/>
    </row>
    <row r="43" spans="2:34" ht="81.95" hidden="1" customHeight="1">
      <c r="B43" s="40">
        <f t="shared" ref="B43:B74" si="1">B42+1</f>
        <v>23</v>
      </c>
      <c r="C43" s="40" t="s">
        <v>40</v>
      </c>
      <c r="D43" s="40" t="s">
        <v>257</v>
      </c>
      <c r="E43" s="41"/>
      <c r="F43" s="41"/>
      <c r="G43" s="41"/>
      <c r="H43" s="41" t="s">
        <v>258</v>
      </c>
      <c r="I43" s="41" t="s">
        <v>259</v>
      </c>
      <c r="J43" s="42" t="s">
        <v>81</v>
      </c>
      <c r="K43" s="41" t="s">
        <v>260</v>
      </c>
      <c r="L43" s="41" t="s">
        <v>254</v>
      </c>
      <c r="M43" s="53">
        <v>304462512500035</v>
      </c>
      <c r="N43" s="41" t="s">
        <v>261</v>
      </c>
      <c r="O43" s="41" t="s">
        <v>262</v>
      </c>
      <c r="P43" s="55"/>
      <c r="Q43" s="41"/>
      <c r="R43" s="41" t="s">
        <v>50</v>
      </c>
      <c r="S43" s="43"/>
      <c r="T43" s="41"/>
      <c r="U43" s="41"/>
      <c r="V43" s="40"/>
      <c r="W43" s="40"/>
      <c r="X43" s="40"/>
      <c r="Y43" s="55">
        <v>3</v>
      </c>
      <c r="Z43" s="40">
        <v>0.75</v>
      </c>
      <c r="AA43" s="40" t="s">
        <v>55</v>
      </c>
      <c r="AB43" s="55"/>
      <c r="AC43" s="55"/>
      <c r="AD43" s="55"/>
      <c r="AE43" s="41"/>
      <c r="AF43" s="41"/>
      <c r="AG43" s="41"/>
      <c r="AH43" s="56"/>
    </row>
    <row r="44" spans="2:34" ht="84" hidden="1" customHeight="1">
      <c r="B44" s="40">
        <f t="shared" si="1"/>
        <v>24</v>
      </c>
      <c r="C44" s="40" t="s">
        <v>40</v>
      </c>
      <c r="D44" s="41" t="s">
        <v>263</v>
      </c>
      <c r="E44" s="41"/>
      <c r="F44" s="41"/>
      <c r="G44" s="41"/>
      <c r="H44" s="55" t="s">
        <v>264</v>
      </c>
      <c r="I44" s="55" t="s">
        <v>265</v>
      </c>
      <c r="J44" s="42" t="s">
        <v>45</v>
      </c>
      <c r="K44" s="41" t="s">
        <v>266</v>
      </c>
      <c r="L44" s="41" t="s">
        <v>267</v>
      </c>
      <c r="M44" s="57" t="s">
        <v>267</v>
      </c>
      <c r="N44" s="41" t="s">
        <v>268</v>
      </c>
      <c r="O44" s="41" t="s">
        <v>269</v>
      </c>
      <c r="P44" s="55" t="s">
        <v>270</v>
      </c>
      <c r="Q44" s="41"/>
      <c r="R44" s="41" t="s">
        <v>50</v>
      </c>
      <c r="S44" s="43" t="s">
        <v>51</v>
      </c>
      <c r="T44" s="41"/>
      <c r="U44" s="41"/>
      <c r="V44" s="40" t="s">
        <v>52</v>
      </c>
      <c r="W44" s="40" t="s">
        <v>53</v>
      </c>
      <c r="X44" s="40" t="s">
        <v>54</v>
      </c>
      <c r="Y44" s="55">
        <v>3</v>
      </c>
      <c r="Z44" s="40">
        <v>0.75</v>
      </c>
      <c r="AA44" s="40" t="s">
        <v>55</v>
      </c>
      <c r="AB44" s="55"/>
      <c r="AC44" s="55"/>
      <c r="AD44" s="55"/>
      <c r="AE44" s="41"/>
      <c r="AF44" s="41"/>
      <c r="AG44" s="41"/>
      <c r="AH44" s="56"/>
    </row>
    <row r="45" spans="2:34" ht="71.099999999999994" hidden="1" customHeight="1">
      <c r="B45" s="40">
        <f t="shared" si="1"/>
        <v>25</v>
      </c>
      <c r="C45" s="40" t="s">
        <v>40</v>
      </c>
      <c r="D45" s="41" t="s">
        <v>271</v>
      </c>
      <c r="E45" s="41"/>
      <c r="F45" s="41"/>
      <c r="G45" s="41"/>
      <c r="H45" s="41" t="s">
        <v>272</v>
      </c>
      <c r="I45" s="41" t="s">
        <v>273</v>
      </c>
      <c r="J45" s="42" t="s">
        <v>81</v>
      </c>
      <c r="K45" s="41" t="s">
        <v>274</v>
      </c>
      <c r="L45" s="41" t="s">
        <v>275</v>
      </c>
      <c r="M45" s="53">
        <v>313463326300020</v>
      </c>
      <c r="N45" s="41" t="s">
        <v>276</v>
      </c>
      <c r="O45" s="41" t="s">
        <v>276</v>
      </c>
      <c r="P45" s="55"/>
      <c r="Q45" s="41"/>
      <c r="R45" s="41" t="s">
        <v>50</v>
      </c>
      <c r="S45" s="43" t="s">
        <v>51</v>
      </c>
      <c r="T45" s="41"/>
      <c r="U45" s="41"/>
      <c r="V45" s="40" t="s">
        <v>52</v>
      </c>
      <c r="W45" s="40" t="s">
        <v>53</v>
      </c>
      <c r="X45" s="40" t="s">
        <v>54</v>
      </c>
      <c r="Y45" s="55">
        <v>3</v>
      </c>
      <c r="Z45" s="40">
        <v>0.75</v>
      </c>
      <c r="AA45" s="40" t="s">
        <v>55</v>
      </c>
      <c r="AB45" s="55"/>
      <c r="AC45" s="55"/>
      <c r="AD45" s="55"/>
      <c r="AE45" s="41"/>
      <c r="AF45" s="41"/>
      <c r="AG45" s="41"/>
      <c r="AH45" s="56"/>
    </row>
    <row r="46" spans="2:34" ht="80.849999999999994" hidden="1" customHeight="1">
      <c r="B46" s="40">
        <f t="shared" si="1"/>
        <v>26</v>
      </c>
      <c r="C46" s="40" t="s">
        <v>40</v>
      </c>
      <c r="D46" s="41" t="s">
        <v>277</v>
      </c>
      <c r="E46" s="41"/>
      <c r="F46" s="41"/>
      <c r="G46" s="41"/>
      <c r="H46" s="41" t="s">
        <v>278</v>
      </c>
      <c r="I46" s="41" t="s">
        <v>279</v>
      </c>
      <c r="J46" s="42" t="s">
        <v>45</v>
      </c>
      <c r="K46" s="41" t="s">
        <v>280</v>
      </c>
      <c r="L46" s="41" t="s">
        <v>281</v>
      </c>
      <c r="M46" s="53">
        <v>1124632010524</v>
      </c>
      <c r="N46" s="41" t="s">
        <v>282</v>
      </c>
      <c r="O46" s="41" t="s">
        <v>283</v>
      </c>
      <c r="P46" s="55" t="s">
        <v>284</v>
      </c>
      <c r="Q46" s="41"/>
      <c r="R46" s="41" t="s">
        <v>50</v>
      </c>
      <c r="S46" s="43" t="s">
        <v>51</v>
      </c>
      <c r="T46" s="41"/>
      <c r="U46" s="41"/>
      <c r="V46" s="40" t="s">
        <v>52</v>
      </c>
      <c r="W46" s="40" t="s">
        <v>53</v>
      </c>
      <c r="X46" s="41" t="s">
        <v>55</v>
      </c>
      <c r="Y46" s="55">
        <v>2</v>
      </c>
      <c r="Z46" s="40">
        <v>0.75</v>
      </c>
      <c r="AA46" s="40" t="s">
        <v>55</v>
      </c>
      <c r="AB46" s="55"/>
      <c r="AC46" s="55"/>
      <c r="AD46" s="55"/>
      <c r="AE46" s="41"/>
      <c r="AF46" s="41"/>
      <c r="AG46" s="41"/>
      <c r="AH46" s="56"/>
    </row>
    <row r="47" spans="2:34" ht="57.2" hidden="1" customHeight="1">
      <c r="B47" s="40">
        <f t="shared" si="1"/>
        <v>27</v>
      </c>
      <c r="C47" s="40" t="s">
        <v>40</v>
      </c>
      <c r="D47" s="41" t="s">
        <v>285</v>
      </c>
      <c r="E47" s="41"/>
      <c r="F47" s="41"/>
      <c r="G47" s="41"/>
      <c r="H47" s="41" t="s">
        <v>286</v>
      </c>
      <c r="I47" s="41" t="s">
        <v>287</v>
      </c>
      <c r="J47" s="55" t="s">
        <v>81</v>
      </c>
      <c r="K47" s="41" t="s">
        <v>288</v>
      </c>
      <c r="L47" s="41" t="s">
        <v>289</v>
      </c>
      <c r="M47" s="53">
        <v>309461104200032</v>
      </c>
      <c r="N47" s="41" t="s">
        <v>290</v>
      </c>
      <c r="O47" s="41" t="s">
        <v>290</v>
      </c>
      <c r="P47" s="55" t="s">
        <v>291</v>
      </c>
      <c r="Q47" s="41"/>
      <c r="R47" s="41" t="s">
        <v>50</v>
      </c>
      <c r="S47" s="43" t="s">
        <v>51</v>
      </c>
      <c r="T47" s="41"/>
      <c r="U47" s="41"/>
      <c r="V47" s="40" t="s">
        <v>292</v>
      </c>
      <c r="W47" s="40" t="s">
        <v>53</v>
      </c>
      <c r="X47" s="40" t="s">
        <v>54</v>
      </c>
      <c r="Y47" s="55">
        <v>2</v>
      </c>
      <c r="Z47" s="40">
        <v>0.75</v>
      </c>
      <c r="AA47" s="40" t="s">
        <v>55</v>
      </c>
      <c r="AB47" s="55"/>
      <c r="AC47" s="55"/>
      <c r="AD47" s="55"/>
      <c r="AE47" s="41"/>
      <c r="AF47" s="41"/>
      <c r="AG47" s="41"/>
      <c r="AH47" s="56"/>
    </row>
    <row r="48" spans="2:34" ht="57.2" hidden="1" customHeight="1">
      <c r="B48" s="40">
        <f t="shared" si="1"/>
        <v>28</v>
      </c>
      <c r="C48" s="40" t="s">
        <v>40</v>
      </c>
      <c r="D48" s="41" t="s">
        <v>293</v>
      </c>
      <c r="E48" s="41"/>
      <c r="F48" s="41"/>
      <c r="G48" s="41"/>
      <c r="H48" s="41" t="s">
        <v>294</v>
      </c>
      <c r="I48" s="41" t="s">
        <v>295</v>
      </c>
      <c r="J48" s="42" t="s">
        <v>45</v>
      </c>
      <c r="K48" s="41" t="s">
        <v>296</v>
      </c>
      <c r="L48" s="41" t="s">
        <v>297</v>
      </c>
      <c r="M48" s="53">
        <v>1024600783855</v>
      </c>
      <c r="N48" s="41" t="s">
        <v>298</v>
      </c>
      <c r="O48" s="41" t="s">
        <v>298</v>
      </c>
      <c r="P48" s="41" t="s">
        <v>299</v>
      </c>
      <c r="Q48" s="41"/>
      <c r="R48" s="41" t="s">
        <v>50</v>
      </c>
      <c r="S48" s="43" t="s">
        <v>51</v>
      </c>
      <c r="T48" s="41"/>
      <c r="U48" s="41"/>
      <c r="V48" s="40" t="s">
        <v>52</v>
      </c>
      <c r="W48" s="40" t="s">
        <v>53</v>
      </c>
      <c r="X48" s="40" t="s">
        <v>55</v>
      </c>
      <c r="Y48" s="55">
        <v>2</v>
      </c>
      <c r="Z48" s="40">
        <v>0.75</v>
      </c>
      <c r="AA48" s="40" t="s">
        <v>55</v>
      </c>
      <c r="AB48" s="55"/>
      <c r="AC48" s="55"/>
      <c r="AD48" s="55"/>
      <c r="AE48" s="41"/>
      <c r="AF48" s="41"/>
      <c r="AG48" s="41"/>
      <c r="AH48" s="56"/>
    </row>
    <row r="49" spans="2:34" ht="79.900000000000006" hidden="1" customHeight="1">
      <c r="B49" s="40">
        <f t="shared" si="1"/>
        <v>29</v>
      </c>
      <c r="C49" s="40" t="s">
        <v>40</v>
      </c>
      <c r="D49" s="41" t="s">
        <v>300</v>
      </c>
      <c r="E49" s="41"/>
      <c r="F49" s="41"/>
      <c r="G49" s="41"/>
      <c r="H49" s="41" t="s">
        <v>301</v>
      </c>
      <c r="I49" s="41" t="s">
        <v>302</v>
      </c>
      <c r="J49" s="42" t="s">
        <v>45</v>
      </c>
      <c r="K49" s="41" t="s">
        <v>296</v>
      </c>
      <c r="L49" s="41" t="s">
        <v>297</v>
      </c>
      <c r="M49" s="53">
        <v>1024600783855</v>
      </c>
      <c r="N49" s="41" t="s">
        <v>298</v>
      </c>
      <c r="O49" s="41" t="s">
        <v>298</v>
      </c>
      <c r="P49" s="41" t="str">
        <f>$P$48</f>
        <v>Марченко Василий Иванович 8 919 438 26 36</v>
      </c>
      <c r="Q49" s="41"/>
      <c r="R49" s="41" t="s">
        <v>50</v>
      </c>
      <c r="S49" s="43" t="s">
        <v>51</v>
      </c>
      <c r="T49" s="41"/>
      <c r="U49" s="41"/>
      <c r="V49" s="40" t="s">
        <v>52</v>
      </c>
      <c r="W49" s="40" t="s">
        <v>53</v>
      </c>
      <c r="X49" s="40" t="s">
        <v>55</v>
      </c>
      <c r="Y49" s="55">
        <v>1</v>
      </c>
      <c r="Z49" s="40">
        <v>0.75</v>
      </c>
      <c r="AA49" s="40" t="s">
        <v>55</v>
      </c>
      <c r="AB49" s="55"/>
      <c r="AC49" s="55"/>
      <c r="AD49" s="55"/>
      <c r="AE49" s="41"/>
      <c r="AF49" s="41"/>
      <c r="AG49" s="41"/>
      <c r="AH49" s="56"/>
    </row>
    <row r="50" spans="2:34" ht="74.099999999999994" hidden="1" customHeight="1">
      <c r="B50" s="40">
        <f t="shared" si="1"/>
        <v>30</v>
      </c>
      <c r="C50" s="40" t="s">
        <v>40</v>
      </c>
      <c r="D50" s="41" t="s">
        <v>303</v>
      </c>
      <c r="E50" s="41"/>
      <c r="F50" s="41"/>
      <c r="G50" s="41"/>
      <c r="H50" s="41" t="s">
        <v>304</v>
      </c>
      <c r="I50" s="41" t="s">
        <v>305</v>
      </c>
      <c r="J50" s="42" t="s">
        <v>45</v>
      </c>
      <c r="K50" s="41" t="s">
        <v>296</v>
      </c>
      <c r="L50" s="41" t="s">
        <v>297</v>
      </c>
      <c r="M50" s="53">
        <v>1024600783855</v>
      </c>
      <c r="N50" s="41" t="s">
        <v>298</v>
      </c>
      <c r="O50" s="41" t="s">
        <v>298</v>
      </c>
      <c r="P50" s="41" t="str">
        <f>$P$48</f>
        <v>Марченко Василий Иванович 8 919 438 26 36</v>
      </c>
      <c r="Q50" s="41"/>
      <c r="R50" s="41" t="s">
        <v>50</v>
      </c>
      <c r="S50" s="43" t="s">
        <v>51</v>
      </c>
      <c r="T50" s="41"/>
      <c r="U50" s="41"/>
      <c r="V50" s="40" t="s">
        <v>52</v>
      </c>
      <c r="W50" s="40" t="s">
        <v>53</v>
      </c>
      <c r="X50" s="40" t="s">
        <v>55</v>
      </c>
      <c r="Y50" s="55">
        <v>3</v>
      </c>
      <c r="Z50" s="40">
        <v>0.75</v>
      </c>
      <c r="AA50" s="40" t="s">
        <v>55</v>
      </c>
      <c r="AB50" s="55"/>
      <c r="AC50" s="55"/>
      <c r="AD50" s="55"/>
      <c r="AE50" s="41"/>
      <c r="AF50" s="41"/>
      <c r="AG50" s="41"/>
      <c r="AH50" s="56"/>
    </row>
    <row r="51" spans="2:34" ht="62.1" customHeight="1">
      <c r="B51" s="40">
        <v>23</v>
      </c>
      <c r="C51" s="40" t="s">
        <v>40</v>
      </c>
      <c r="D51" s="41" t="s">
        <v>41</v>
      </c>
      <c r="E51" s="41" t="s">
        <v>306</v>
      </c>
      <c r="F51" s="41">
        <v>24</v>
      </c>
      <c r="G51" s="41"/>
      <c r="H51" s="41" t="s">
        <v>307</v>
      </c>
      <c r="I51" s="41" t="s">
        <v>308</v>
      </c>
      <c r="J51" s="42" t="s">
        <v>45</v>
      </c>
      <c r="K51" s="41" t="s">
        <v>309</v>
      </c>
      <c r="L51" s="41" t="s">
        <v>310</v>
      </c>
      <c r="M51" s="53">
        <v>1046900099498</v>
      </c>
      <c r="N51" s="41" t="s">
        <v>311</v>
      </c>
      <c r="O51" s="41" t="s">
        <v>312</v>
      </c>
      <c r="P51" s="55" t="s">
        <v>313</v>
      </c>
      <c r="Q51" s="41"/>
      <c r="R51" s="41" t="s">
        <v>50</v>
      </c>
      <c r="S51" s="43" t="s">
        <v>51</v>
      </c>
      <c r="T51" s="41">
        <v>23</v>
      </c>
      <c r="U51" s="41">
        <v>8</v>
      </c>
      <c r="V51" s="40" t="s">
        <v>52</v>
      </c>
      <c r="W51" s="40" t="s">
        <v>53</v>
      </c>
      <c r="X51" s="40" t="s">
        <v>54</v>
      </c>
      <c r="Y51" s="55">
        <v>2</v>
      </c>
      <c r="Z51" s="40">
        <v>0.75</v>
      </c>
      <c r="AA51" s="40" t="s">
        <v>55</v>
      </c>
      <c r="AB51" s="55"/>
      <c r="AC51" s="55"/>
      <c r="AD51" s="55"/>
      <c r="AE51" s="41"/>
      <c r="AF51" s="41"/>
      <c r="AG51" s="41"/>
    </row>
    <row r="52" spans="2:34" ht="37.5" customHeight="1">
      <c r="B52" s="40">
        <v>25</v>
      </c>
      <c r="C52" s="40" t="s">
        <v>40</v>
      </c>
      <c r="D52" s="41" t="s">
        <v>41</v>
      </c>
      <c r="E52" s="41" t="s">
        <v>314</v>
      </c>
      <c r="F52" s="41" t="s">
        <v>315</v>
      </c>
      <c r="G52" s="41"/>
      <c r="H52" s="41" t="s">
        <v>316</v>
      </c>
      <c r="I52" s="41" t="s">
        <v>317</v>
      </c>
      <c r="J52" s="55" t="s">
        <v>81</v>
      </c>
      <c r="K52" s="41" t="s">
        <v>318</v>
      </c>
      <c r="L52" s="41" t="s">
        <v>319</v>
      </c>
      <c r="M52" s="53">
        <v>308461117700018</v>
      </c>
      <c r="N52" s="41" t="s">
        <v>320</v>
      </c>
      <c r="O52" s="41" t="s">
        <v>320</v>
      </c>
      <c r="P52" s="55" t="s">
        <v>321</v>
      </c>
      <c r="Q52" s="41"/>
      <c r="R52" s="41" t="s">
        <v>50</v>
      </c>
      <c r="S52" s="43" t="s">
        <v>51</v>
      </c>
      <c r="T52" s="41">
        <v>24</v>
      </c>
      <c r="U52" s="41">
        <v>4</v>
      </c>
      <c r="V52" s="40" t="s">
        <v>52</v>
      </c>
      <c r="W52" s="40" t="s">
        <v>53</v>
      </c>
      <c r="X52" s="40" t="s">
        <v>54</v>
      </c>
      <c r="Y52" s="55">
        <v>1</v>
      </c>
      <c r="Z52" s="40">
        <v>0.75</v>
      </c>
      <c r="AA52" s="40" t="s">
        <v>55</v>
      </c>
      <c r="AB52" s="55"/>
      <c r="AC52" s="55"/>
      <c r="AD52" s="55"/>
      <c r="AE52" s="41"/>
      <c r="AF52" s="41"/>
      <c r="AG52" s="41"/>
    </row>
    <row r="53" spans="2:34" ht="36.6" customHeight="1">
      <c r="B53" s="40">
        <v>26</v>
      </c>
      <c r="C53" s="40" t="s">
        <v>40</v>
      </c>
      <c r="D53" s="41" t="s">
        <v>41</v>
      </c>
      <c r="E53" s="41" t="s">
        <v>322</v>
      </c>
      <c r="F53" s="41" t="s">
        <v>323</v>
      </c>
      <c r="G53" s="41"/>
      <c r="H53" s="41" t="s">
        <v>324</v>
      </c>
      <c r="I53" s="41" t="s">
        <v>325</v>
      </c>
      <c r="J53" s="42" t="s">
        <v>45</v>
      </c>
      <c r="K53" s="41" t="s">
        <v>326</v>
      </c>
      <c r="L53" s="41" t="s">
        <v>327</v>
      </c>
      <c r="M53" s="53">
        <v>1044629000195</v>
      </c>
      <c r="N53" s="41" t="s">
        <v>328</v>
      </c>
      <c r="O53" s="41" t="s">
        <v>328</v>
      </c>
      <c r="P53" s="55" t="s">
        <v>329</v>
      </c>
      <c r="Q53" s="41"/>
      <c r="R53" s="41" t="s">
        <v>50</v>
      </c>
      <c r="S53" s="43" t="s">
        <v>51</v>
      </c>
      <c r="T53" s="41">
        <v>25</v>
      </c>
      <c r="U53" s="41">
        <v>4</v>
      </c>
      <c r="V53" s="40" t="s">
        <v>52</v>
      </c>
      <c r="W53" s="40" t="s">
        <v>53</v>
      </c>
      <c r="X53" s="40" t="s">
        <v>54</v>
      </c>
      <c r="Y53" s="55">
        <v>1</v>
      </c>
      <c r="Z53" s="40">
        <v>0.75</v>
      </c>
      <c r="AA53" s="40" t="s">
        <v>55</v>
      </c>
      <c r="AB53" s="55"/>
      <c r="AC53" s="55"/>
      <c r="AD53" s="55"/>
      <c r="AE53" s="41"/>
      <c r="AF53" s="41"/>
      <c r="AG53" s="41"/>
    </row>
    <row r="54" spans="2:34" ht="81.75" customHeight="1">
      <c r="B54" s="40">
        <f t="shared" si="1"/>
        <v>27</v>
      </c>
      <c r="C54" s="40" t="s">
        <v>40</v>
      </c>
      <c r="D54" s="41" t="s">
        <v>41</v>
      </c>
      <c r="E54" s="41" t="s">
        <v>330</v>
      </c>
      <c r="F54" s="41">
        <v>58</v>
      </c>
      <c r="G54" s="41"/>
      <c r="H54" s="41" t="s">
        <v>331</v>
      </c>
      <c r="I54" s="41" t="s">
        <v>332</v>
      </c>
      <c r="J54" s="42" t="s">
        <v>45</v>
      </c>
      <c r="K54" s="41" t="s">
        <v>333</v>
      </c>
      <c r="L54" s="41">
        <v>2310031475</v>
      </c>
      <c r="M54" s="53">
        <v>1022301598549</v>
      </c>
      <c r="N54" s="41" t="s">
        <v>334</v>
      </c>
      <c r="O54" s="41" t="s">
        <v>335</v>
      </c>
      <c r="P54" s="55"/>
      <c r="Q54" s="41"/>
      <c r="R54" s="41" t="s">
        <v>50</v>
      </c>
      <c r="S54" s="43" t="s">
        <v>51</v>
      </c>
      <c r="T54" s="41">
        <v>26</v>
      </c>
      <c r="U54" s="41">
        <v>4</v>
      </c>
      <c r="V54" s="40" t="s">
        <v>52</v>
      </c>
      <c r="W54" s="40" t="s">
        <v>53</v>
      </c>
      <c r="X54" s="40" t="s">
        <v>54</v>
      </c>
      <c r="Y54" s="55">
        <v>1</v>
      </c>
      <c r="Z54" s="40">
        <v>0.75</v>
      </c>
      <c r="AA54" s="40" t="s">
        <v>55</v>
      </c>
      <c r="AB54" s="55"/>
      <c r="AC54" s="55"/>
      <c r="AD54" s="55"/>
      <c r="AE54" s="41"/>
      <c r="AF54" s="41"/>
      <c r="AG54" s="41"/>
    </row>
    <row r="55" spans="2:34" ht="38.1" hidden="1" customHeight="1">
      <c r="B55" s="40">
        <f t="shared" si="1"/>
        <v>28</v>
      </c>
      <c r="C55" s="40" t="s">
        <v>40</v>
      </c>
      <c r="D55" s="41" t="s">
        <v>336</v>
      </c>
      <c r="E55" s="41"/>
      <c r="F55" s="41"/>
      <c r="G55" s="41"/>
      <c r="H55" s="41" t="s">
        <v>337</v>
      </c>
      <c r="I55" s="41" t="s">
        <v>338</v>
      </c>
      <c r="J55" s="42" t="s">
        <v>45</v>
      </c>
      <c r="K55" s="41" t="s">
        <v>339</v>
      </c>
      <c r="L55" s="41" t="s">
        <v>340</v>
      </c>
      <c r="M55" s="53" t="s">
        <v>340</v>
      </c>
      <c r="N55" s="41" t="s">
        <v>341</v>
      </c>
      <c r="O55" s="41" t="s">
        <v>342</v>
      </c>
      <c r="P55" s="55"/>
      <c r="Q55" s="41"/>
      <c r="R55" s="41" t="s">
        <v>50</v>
      </c>
      <c r="S55" s="43" t="s">
        <v>51</v>
      </c>
      <c r="T55" s="41"/>
      <c r="U55" s="41"/>
      <c r="V55" s="41"/>
      <c r="W55" s="41"/>
      <c r="X55" s="41"/>
      <c r="Y55" s="55"/>
      <c r="Z55" s="41"/>
      <c r="AA55" s="41"/>
      <c r="AB55" s="55"/>
      <c r="AC55" s="55"/>
      <c r="AD55" s="55"/>
      <c r="AE55" s="41"/>
      <c r="AF55" s="41"/>
      <c r="AG55" s="41"/>
    </row>
    <row r="56" spans="2:34" ht="53.65" customHeight="1">
      <c r="B56" s="40">
        <v>28</v>
      </c>
      <c r="C56" s="40" t="s">
        <v>40</v>
      </c>
      <c r="D56" s="41" t="s">
        <v>41</v>
      </c>
      <c r="E56" s="41" t="s">
        <v>343</v>
      </c>
      <c r="F56" s="41">
        <v>49</v>
      </c>
      <c r="G56" s="41"/>
      <c r="H56" s="41" t="s">
        <v>344</v>
      </c>
      <c r="I56" s="41" t="s">
        <v>345</v>
      </c>
      <c r="J56" s="42" t="s">
        <v>45</v>
      </c>
      <c r="K56" s="41" t="s">
        <v>346</v>
      </c>
      <c r="L56" s="41" t="s">
        <v>347</v>
      </c>
      <c r="M56" s="53">
        <v>310732708300010</v>
      </c>
      <c r="N56" s="60" t="s">
        <v>348</v>
      </c>
      <c r="O56" s="49" t="s">
        <v>348</v>
      </c>
      <c r="P56" s="55"/>
      <c r="Q56" s="41"/>
      <c r="R56" s="41" t="s">
        <v>50</v>
      </c>
      <c r="S56" s="43" t="s">
        <v>51</v>
      </c>
      <c r="T56" s="41"/>
      <c r="U56" s="41"/>
      <c r="V56" s="41"/>
      <c r="W56" s="41"/>
      <c r="X56" s="41"/>
      <c r="Y56" s="55" t="s">
        <v>210</v>
      </c>
      <c r="Z56" s="41"/>
      <c r="AA56" s="41"/>
      <c r="AB56" s="55"/>
      <c r="AC56" s="55"/>
      <c r="AD56" s="55"/>
      <c r="AE56" s="41"/>
      <c r="AF56" s="41"/>
      <c r="AG56" s="41"/>
    </row>
    <row r="57" spans="2:34" ht="55.5" hidden="1" customHeight="1">
      <c r="B57" s="40">
        <f t="shared" si="1"/>
        <v>29</v>
      </c>
      <c r="C57" s="40" t="s">
        <v>40</v>
      </c>
      <c r="D57" s="41" t="s">
        <v>217</v>
      </c>
      <c r="E57" s="41"/>
      <c r="F57" s="41"/>
      <c r="G57" s="41"/>
      <c r="H57" s="41" t="s">
        <v>349</v>
      </c>
      <c r="I57" s="41" t="s">
        <v>350</v>
      </c>
      <c r="J57" s="42" t="s">
        <v>81</v>
      </c>
      <c r="K57" s="41" t="s">
        <v>351</v>
      </c>
      <c r="L57" s="41" t="s">
        <v>352</v>
      </c>
      <c r="M57" s="53">
        <v>318463200026162</v>
      </c>
      <c r="N57" s="41" t="s">
        <v>353</v>
      </c>
      <c r="O57" s="41" t="s">
        <v>354</v>
      </c>
      <c r="P57" s="55"/>
      <c r="Q57" s="41"/>
      <c r="R57" s="41" t="s">
        <v>50</v>
      </c>
      <c r="S57" s="43" t="s">
        <v>51</v>
      </c>
      <c r="T57" s="41"/>
      <c r="U57" s="41"/>
      <c r="V57" s="41"/>
      <c r="W57" s="41"/>
      <c r="X57" s="41"/>
      <c r="Y57" s="55">
        <v>2</v>
      </c>
      <c r="Z57" s="40">
        <v>0.75</v>
      </c>
      <c r="AA57" s="40" t="s">
        <v>55</v>
      </c>
      <c r="AB57" s="55"/>
      <c r="AC57" s="55"/>
      <c r="AD57" s="55"/>
      <c r="AE57" s="41"/>
      <c r="AF57" s="41"/>
      <c r="AG57" s="41"/>
    </row>
    <row r="58" spans="2:34" ht="33.6" hidden="1" customHeight="1">
      <c r="B58" s="40">
        <f t="shared" si="1"/>
        <v>30</v>
      </c>
      <c r="C58" s="40" t="s">
        <v>40</v>
      </c>
      <c r="D58" s="41" t="s">
        <v>355</v>
      </c>
      <c r="E58" s="41"/>
      <c r="F58" s="41"/>
      <c r="G58" s="41"/>
      <c r="H58" s="41" t="s">
        <v>356</v>
      </c>
      <c r="I58" s="41" t="s">
        <v>357</v>
      </c>
      <c r="J58" s="42" t="s">
        <v>45</v>
      </c>
      <c r="K58" s="41" t="s">
        <v>358</v>
      </c>
      <c r="L58" s="41" t="s">
        <v>359</v>
      </c>
      <c r="M58" s="57">
        <v>1207700135103</v>
      </c>
      <c r="N58" s="41" t="s">
        <v>360</v>
      </c>
      <c r="O58" s="41" t="s">
        <v>361</v>
      </c>
      <c r="P58" s="55" t="s">
        <v>362</v>
      </c>
      <c r="Q58" s="41"/>
      <c r="R58" s="41" t="s">
        <v>50</v>
      </c>
      <c r="S58" s="43" t="s">
        <v>51</v>
      </c>
      <c r="T58" s="41"/>
      <c r="U58" s="41"/>
      <c r="V58" s="41"/>
      <c r="W58" s="41"/>
      <c r="X58" s="41"/>
      <c r="Y58" s="55">
        <v>2</v>
      </c>
      <c r="Z58" s="40">
        <v>0.75</v>
      </c>
      <c r="AA58" s="40" t="s">
        <v>55</v>
      </c>
      <c r="AB58" s="55"/>
      <c r="AC58" s="55"/>
      <c r="AD58" s="55"/>
      <c r="AE58" s="41"/>
      <c r="AF58" s="41"/>
      <c r="AG58" s="41"/>
      <c r="AH58" s="61"/>
    </row>
    <row r="59" spans="2:34" ht="42" hidden="1" customHeight="1">
      <c r="B59" s="40">
        <f t="shared" si="1"/>
        <v>31</v>
      </c>
      <c r="C59" s="40" t="s">
        <v>40</v>
      </c>
      <c r="D59" s="41" t="s">
        <v>363</v>
      </c>
      <c r="E59" s="41"/>
      <c r="F59" s="41"/>
      <c r="G59" s="41"/>
      <c r="H59" s="41" t="s">
        <v>364</v>
      </c>
      <c r="I59" s="41" t="s">
        <v>365</v>
      </c>
      <c r="J59" s="42" t="s">
        <v>45</v>
      </c>
      <c r="K59" s="41" t="s">
        <v>366</v>
      </c>
      <c r="L59" s="41" t="s">
        <v>367</v>
      </c>
      <c r="M59" s="53" t="s">
        <v>367</v>
      </c>
      <c r="N59" s="41" t="s">
        <v>368</v>
      </c>
      <c r="O59" s="41" t="s">
        <v>369</v>
      </c>
      <c r="P59" s="55" t="s">
        <v>370</v>
      </c>
      <c r="Q59" s="41"/>
      <c r="R59" s="41" t="s">
        <v>50</v>
      </c>
      <c r="S59" s="43" t="s">
        <v>51</v>
      </c>
      <c r="T59" s="41"/>
      <c r="U59" s="41"/>
      <c r="V59" s="41"/>
      <c r="W59" s="41"/>
      <c r="X59" s="41"/>
      <c r="Y59" s="55">
        <v>2</v>
      </c>
      <c r="Z59" s="40">
        <v>0.75</v>
      </c>
      <c r="AA59" s="40" t="s">
        <v>55</v>
      </c>
      <c r="AB59" s="55"/>
      <c r="AC59" s="55"/>
      <c r="AD59" s="55"/>
      <c r="AE59" s="41"/>
      <c r="AF59" s="41"/>
      <c r="AG59" s="41"/>
      <c r="AH59" s="61"/>
    </row>
    <row r="60" spans="2:34" ht="56.25">
      <c r="B60" s="40">
        <v>29</v>
      </c>
      <c r="C60" s="40" t="s">
        <v>40</v>
      </c>
      <c r="D60" s="41" t="s">
        <v>41</v>
      </c>
      <c r="E60" s="41" t="s">
        <v>330</v>
      </c>
      <c r="F60" s="41"/>
      <c r="G60" s="41"/>
      <c r="H60" s="41" t="s">
        <v>371</v>
      </c>
      <c r="I60" s="41" t="s">
        <v>372</v>
      </c>
      <c r="J60" s="42" t="s">
        <v>81</v>
      </c>
      <c r="K60" s="41" t="s">
        <v>373</v>
      </c>
      <c r="L60" s="41" t="s">
        <v>374</v>
      </c>
      <c r="M60" s="53">
        <v>304463211400010</v>
      </c>
      <c r="N60" s="62" t="s">
        <v>375</v>
      </c>
      <c r="O60" s="41" t="s">
        <v>376</v>
      </c>
      <c r="P60" s="55" t="s">
        <v>377</v>
      </c>
      <c r="Q60" s="41"/>
      <c r="R60" s="41" t="s">
        <v>50</v>
      </c>
      <c r="S60" s="43" t="s">
        <v>51</v>
      </c>
      <c r="T60" s="41">
        <v>27</v>
      </c>
      <c r="U60" s="41">
        <v>8</v>
      </c>
      <c r="V60" s="41" t="s">
        <v>52</v>
      </c>
      <c r="W60" s="41"/>
      <c r="X60" s="41"/>
      <c r="Y60" s="55">
        <v>2</v>
      </c>
      <c r="Z60" s="40">
        <v>0.75</v>
      </c>
      <c r="AA60" s="40" t="s">
        <v>55</v>
      </c>
      <c r="AB60" s="55"/>
      <c r="AC60" s="55"/>
      <c r="AD60" s="55"/>
      <c r="AE60" s="41"/>
      <c r="AF60" s="41"/>
      <c r="AG60" s="41"/>
      <c r="AH60" s="61"/>
    </row>
    <row r="61" spans="2:34" ht="75">
      <c r="B61" s="40">
        <v>30</v>
      </c>
      <c r="C61" s="40" t="s">
        <v>40</v>
      </c>
      <c r="D61" s="41" t="s">
        <v>41</v>
      </c>
      <c r="E61" s="41" t="s">
        <v>378</v>
      </c>
      <c r="F61" s="41" t="s">
        <v>379</v>
      </c>
      <c r="G61" s="41"/>
      <c r="H61" s="41" t="s">
        <v>380</v>
      </c>
      <c r="I61" s="41" t="s">
        <v>381</v>
      </c>
      <c r="J61" s="55" t="s">
        <v>81</v>
      </c>
      <c r="K61" s="41" t="s">
        <v>382</v>
      </c>
      <c r="L61" s="41" t="s">
        <v>383</v>
      </c>
      <c r="M61" s="53">
        <v>304462519800054</v>
      </c>
      <c r="N61" s="41" t="s">
        <v>384</v>
      </c>
      <c r="O61" s="41" t="s">
        <v>385</v>
      </c>
      <c r="P61" s="55" t="s">
        <v>386</v>
      </c>
      <c r="Q61" s="41"/>
      <c r="R61" s="41" t="s">
        <v>50</v>
      </c>
      <c r="S61" s="43" t="s">
        <v>51</v>
      </c>
      <c r="T61" s="41"/>
      <c r="U61" s="41"/>
      <c r="V61" s="41"/>
      <c r="W61" s="41"/>
      <c r="X61" s="41"/>
      <c r="Y61" s="55" t="s">
        <v>210</v>
      </c>
      <c r="Z61" s="41"/>
      <c r="AA61" s="41"/>
      <c r="AB61" s="55"/>
      <c r="AC61" s="55"/>
      <c r="AD61" s="55"/>
      <c r="AE61" s="41"/>
      <c r="AF61" s="41"/>
      <c r="AG61" s="41"/>
      <c r="AH61" s="61"/>
    </row>
    <row r="62" spans="2:34" ht="56.25">
      <c r="B62" s="40">
        <f t="shared" si="1"/>
        <v>31</v>
      </c>
      <c r="C62" s="40" t="s">
        <v>40</v>
      </c>
      <c r="D62" s="41" t="s">
        <v>41</v>
      </c>
      <c r="E62" s="41" t="s">
        <v>378</v>
      </c>
      <c r="F62" s="41"/>
      <c r="G62" s="41"/>
      <c r="H62" s="41" t="s">
        <v>387</v>
      </c>
      <c r="I62" s="41" t="s">
        <v>388</v>
      </c>
      <c r="J62" s="55" t="s">
        <v>81</v>
      </c>
      <c r="K62" s="41" t="s">
        <v>389</v>
      </c>
      <c r="L62" s="41" t="s">
        <v>390</v>
      </c>
      <c r="M62" s="53">
        <v>307463233100076</v>
      </c>
      <c r="N62" s="41" t="s">
        <v>391</v>
      </c>
      <c r="O62" s="41" t="s">
        <v>391</v>
      </c>
      <c r="P62" s="55"/>
      <c r="Q62" s="41"/>
      <c r="R62" s="41" t="s">
        <v>50</v>
      </c>
      <c r="S62" s="43" t="s">
        <v>51</v>
      </c>
      <c r="T62" s="41"/>
      <c r="U62" s="41"/>
      <c r="V62" s="41"/>
      <c r="W62" s="41"/>
      <c r="X62" s="41"/>
      <c r="Y62" s="55" t="s">
        <v>210</v>
      </c>
      <c r="Z62" s="41"/>
      <c r="AA62" s="41"/>
      <c r="AB62" s="55"/>
      <c r="AC62" s="55"/>
      <c r="AD62" s="55"/>
      <c r="AE62" s="41"/>
      <c r="AF62" s="41"/>
      <c r="AG62" s="41"/>
      <c r="AH62" s="61"/>
    </row>
    <row r="63" spans="2:34" ht="56.25">
      <c r="B63" s="40">
        <f t="shared" si="1"/>
        <v>32</v>
      </c>
      <c r="C63" s="40" t="s">
        <v>40</v>
      </c>
      <c r="D63" s="41" t="s">
        <v>41</v>
      </c>
      <c r="E63" s="41" t="s">
        <v>314</v>
      </c>
      <c r="F63" s="41">
        <v>40</v>
      </c>
      <c r="G63" s="41"/>
      <c r="H63" s="41" t="s">
        <v>392</v>
      </c>
      <c r="I63" s="41" t="s">
        <v>392</v>
      </c>
      <c r="J63" s="42" t="s">
        <v>45</v>
      </c>
      <c r="K63" s="41" t="s">
        <v>393</v>
      </c>
      <c r="L63" s="41" t="s">
        <v>394</v>
      </c>
      <c r="M63" s="53">
        <v>1194632005820</v>
      </c>
      <c r="N63" s="41" t="s">
        <v>395</v>
      </c>
      <c r="O63" s="41" t="s">
        <v>395</v>
      </c>
      <c r="P63" s="55"/>
      <c r="Q63" s="41"/>
      <c r="R63" s="41" t="s">
        <v>50</v>
      </c>
      <c r="S63" s="43" t="s">
        <v>51</v>
      </c>
      <c r="T63" s="41">
        <v>28</v>
      </c>
      <c r="U63" s="41">
        <v>4</v>
      </c>
      <c r="V63" s="41" t="s">
        <v>52</v>
      </c>
      <c r="W63" s="41"/>
      <c r="X63" s="41"/>
      <c r="Y63" s="55">
        <v>1</v>
      </c>
      <c r="Z63" s="40">
        <v>0.75</v>
      </c>
      <c r="AA63" s="40" t="s">
        <v>55</v>
      </c>
      <c r="AB63" s="55"/>
      <c r="AC63" s="55"/>
      <c r="AD63" s="55"/>
      <c r="AE63" s="41"/>
      <c r="AF63" s="41"/>
      <c r="AG63" s="41"/>
      <c r="AH63" s="61"/>
    </row>
    <row r="64" spans="2:34" ht="48" hidden="1" customHeight="1">
      <c r="B64" s="40">
        <f t="shared" si="1"/>
        <v>33</v>
      </c>
      <c r="C64" s="40" t="s">
        <v>40</v>
      </c>
      <c r="D64" s="41" t="s">
        <v>396</v>
      </c>
      <c r="E64" s="41"/>
      <c r="F64" s="41"/>
      <c r="G64" s="41"/>
      <c r="H64" s="41" t="s">
        <v>397</v>
      </c>
      <c r="I64" s="41" t="s">
        <v>398</v>
      </c>
      <c r="J64" s="55" t="s">
        <v>81</v>
      </c>
      <c r="K64" s="41" t="s">
        <v>399</v>
      </c>
      <c r="L64" s="41" t="s">
        <v>400</v>
      </c>
      <c r="M64" s="53">
        <v>309461127500028</v>
      </c>
      <c r="N64" s="41" t="s">
        <v>401</v>
      </c>
      <c r="O64" s="41" t="s">
        <v>401</v>
      </c>
      <c r="P64" s="55" t="s">
        <v>402</v>
      </c>
      <c r="Q64" s="41"/>
      <c r="R64" s="41" t="s">
        <v>50</v>
      </c>
      <c r="S64" s="43" t="s">
        <v>51</v>
      </c>
      <c r="T64" s="41"/>
      <c r="U64" s="41"/>
      <c r="V64" s="41"/>
      <c r="W64" s="41"/>
      <c r="X64" s="41"/>
      <c r="Y64" s="55">
        <v>2</v>
      </c>
      <c r="Z64" s="41">
        <v>0.75</v>
      </c>
      <c r="AA64" s="40" t="s">
        <v>55</v>
      </c>
      <c r="AB64" s="55"/>
      <c r="AC64" s="55"/>
      <c r="AD64" s="55"/>
      <c r="AE64" s="41"/>
      <c r="AF64" s="41"/>
      <c r="AG64" s="41"/>
      <c r="AH64" s="61"/>
    </row>
    <row r="65" spans="2:33" ht="37.5">
      <c r="B65" s="40">
        <v>33</v>
      </c>
      <c r="C65" s="40" t="s">
        <v>40</v>
      </c>
      <c r="D65" s="41" t="s">
        <v>41</v>
      </c>
      <c r="E65" s="41" t="s">
        <v>42</v>
      </c>
      <c r="F65" s="41"/>
      <c r="G65" s="41"/>
      <c r="H65" s="41" t="s">
        <v>403</v>
      </c>
      <c r="I65" s="41" t="s">
        <v>404</v>
      </c>
      <c r="J65" s="55" t="s">
        <v>81</v>
      </c>
      <c r="K65" s="41" t="s">
        <v>405</v>
      </c>
      <c r="L65" s="41" t="s">
        <v>406</v>
      </c>
      <c r="M65" s="53">
        <v>315774600440902</v>
      </c>
      <c r="N65" s="41" t="s">
        <v>407</v>
      </c>
      <c r="O65" s="41" t="s">
        <v>407</v>
      </c>
      <c r="P65" s="55"/>
      <c r="Q65" s="41"/>
      <c r="R65" s="41" t="s">
        <v>50</v>
      </c>
      <c r="S65" s="43" t="s">
        <v>51</v>
      </c>
      <c r="T65" s="41"/>
      <c r="U65" s="41"/>
      <c r="V65" s="41"/>
      <c r="W65" s="41"/>
      <c r="X65" s="41"/>
      <c r="Y65" s="41" t="s">
        <v>210</v>
      </c>
      <c r="Z65" s="41"/>
      <c r="AA65" s="41"/>
      <c r="AB65" s="55"/>
      <c r="AC65" s="55"/>
      <c r="AD65" s="55"/>
      <c r="AE65" s="41"/>
      <c r="AF65" s="41"/>
      <c r="AG65" s="41"/>
    </row>
    <row r="66" spans="2:33" ht="56.25">
      <c r="B66" s="40">
        <v>34</v>
      </c>
      <c r="C66" s="40" t="s">
        <v>40</v>
      </c>
      <c r="D66" s="41" t="s">
        <v>41</v>
      </c>
      <c r="E66" s="41" t="s">
        <v>330</v>
      </c>
      <c r="F66" s="41"/>
      <c r="G66" s="41"/>
      <c r="H66" s="41" t="s">
        <v>408</v>
      </c>
      <c r="I66" s="41" t="s">
        <v>409</v>
      </c>
      <c r="J66" s="55" t="s">
        <v>81</v>
      </c>
      <c r="K66" s="41" t="s">
        <v>410</v>
      </c>
      <c r="L66" s="41" t="s">
        <v>411</v>
      </c>
      <c r="M66" s="53">
        <v>304462511000050</v>
      </c>
      <c r="N66" s="41" t="s">
        <v>412</v>
      </c>
      <c r="O66" s="41" t="s">
        <v>412</v>
      </c>
      <c r="P66" s="55"/>
      <c r="Q66" s="41"/>
      <c r="R66" s="41" t="s">
        <v>50</v>
      </c>
      <c r="S66" s="43" t="s">
        <v>51</v>
      </c>
      <c r="T66" s="41"/>
      <c r="U66" s="41"/>
      <c r="V66" s="41"/>
      <c r="W66" s="41"/>
      <c r="X66" s="41"/>
      <c r="Y66" s="41" t="s">
        <v>210</v>
      </c>
      <c r="Z66" s="41"/>
      <c r="AA66" s="41"/>
      <c r="AB66" s="55"/>
      <c r="AC66" s="55"/>
      <c r="AD66" s="55"/>
      <c r="AE66" s="41"/>
      <c r="AF66" s="41"/>
      <c r="AG66" s="41"/>
    </row>
    <row r="67" spans="2:33" ht="41.25" customHeight="1">
      <c r="B67" s="40">
        <f t="shared" si="1"/>
        <v>35</v>
      </c>
      <c r="C67" s="40" t="s">
        <v>40</v>
      </c>
      <c r="D67" s="41" t="s">
        <v>41</v>
      </c>
      <c r="E67" s="41" t="str">
        <f>$E$68</f>
        <v>Загородняя</v>
      </c>
      <c r="F67" s="41"/>
      <c r="G67" s="41"/>
      <c r="H67" s="41" t="s">
        <v>413</v>
      </c>
      <c r="I67" s="41" t="s">
        <v>414</v>
      </c>
      <c r="J67" s="55" t="s">
        <v>81</v>
      </c>
      <c r="K67" s="41" t="s">
        <v>410</v>
      </c>
      <c r="L67" s="41" t="s">
        <v>411</v>
      </c>
      <c r="M67" s="53">
        <v>304462511000050</v>
      </c>
      <c r="N67" s="41" t="s">
        <v>412</v>
      </c>
      <c r="O67" s="41" t="s">
        <v>412</v>
      </c>
      <c r="P67" s="55"/>
      <c r="Q67" s="41"/>
      <c r="R67" s="41"/>
      <c r="S67" s="43"/>
      <c r="T67" s="41"/>
      <c r="U67" s="41"/>
      <c r="V67" s="41"/>
      <c r="W67" s="41"/>
      <c r="X67" s="41"/>
      <c r="Y67" s="41" t="s">
        <v>210</v>
      </c>
      <c r="Z67" s="41"/>
      <c r="AA67" s="41"/>
      <c r="AB67" s="55"/>
      <c r="AC67" s="55"/>
      <c r="AD67" s="55"/>
      <c r="AE67" s="41"/>
      <c r="AF67" s="41"/>
      <c r="AG67" s="41"/>
    </row>
    <row r="68" spans="2:33" ht="69.400000000000006" customHeight="1">
      <c r="B68" s="40">
        <f t="shared" si="1"/>
        <v>36</v>
      </c>
      <c r="C68" s="40" t="s">
        <v>40</v>
      </c>
      <c r="D68" s="41" t="s">
        <v>41</v>
      </c>
      <c r="E68" s="41" t="s">
        <v>42</v>
      </c>
      <c r="F68" s="41"/>
      <c r="G68" s="41"/>
      <c r="H68" s="41" t="s">
        <v>415</v>
      </c>
      <c r="I68" s="41" t="s">
        <v>416</v>
      </c>
      <c r="J68" s="55" t="s">
        <v>56</v>
      </c>
      <c r="K68" s="41" t="s">
        <v>417</v>
      </c>
      <c r="L68" s="41" t="s">
        <v>418</v>
      </c>
      <c r="M68" s="63">
        <v>304462530900041</v>
      </c>
      <c r="N68" s="41" t="s">
        <v>419</v>
      </c>
      <c r="O68" s="41" t="s">
        <v>420</v>
      </c>
      <c r="P68" s="55" t="s">
        <v>421</v>
      </c>
      <c r="Q68" s="41"/>
      <c r="R68" s="41" t="s">
        <v>50</v>
      </c>
      <c r="S68" s="43" t="s">
        <v>51</v>
      </c>
      <c r="T68" s="41"/>
      <c r="U68" s="41"/>
      <c r="V68" s="41"/>
      <c r="W68" s="41"/>
      <c r="X68" s="41"/>
      <c r="Y68" s="41" t="s">
        <v>210</v>
      </c>
      <c r="Z68" s="41"/>
      <c r="AA68" s="41"/>
      <c r="AB68" s="55"/>
      <c r="AC68" s="55"/>
      <c r="AD68" s="55"/>
      <c r="AE68" s="41"/>
      <c r="AF68" s="41"/>
      <c r="AG68" s="41"/>
    </row>
    <row r="69" spans="2:33" ht="63.6" customHeight="1">
      <c r="B69" s="40">
        <f t="shared" si="1"/>
        <v>37</v>
      </c>
      <c r="C69" s="40" t="s">
        <v>40</v>
      </c>
      <c r="D69" s="41" t="s">
        <v>41</v>
      </c>
      <c r="E69" s="41" t="s">
        <v>330</v>
      </c>
      <c r="F69" s="41" t="s">
        <v>422</v>
      </c>
      <c r="G69" s="41"/>
      <c r="H69" s="41" t="s">
        <v>423</v>
      </c>
      <c r="I69" s="41" t="s">
        <v>424</v>
      </c>
      <c r="J69" s="55" t="s">
        <v>81</v>
      </c>
      <c r="K69" s="41" t="s">
        <v>425</v>
      </c>
      <c r="L69" s="41" t="s">
        <v>426</v>
      </c>
      <c r="M69" s="64">
        <v>312461102700024</v>
      </c>
      <c r="N69" s="41" t="s">
        <v>427</v>
      </c>
      <c r="O69" s="41" t="s">
        <v>427</v>
      </c>
      <c r="P69" s="55"/>
      <c r="Q69" s="41"/>
      <c r="R69" s="41" t="s">
        <v>50</v>
      </c>
      <c r="S69" s="43" t="s">
        <v>51</v>
      </c>
      <c r="T69" s="41"/>
      <c r="U69" s="41"/>
      <c r="V69" s="41"/>
      <c r="W69" s="41"/>
      <c r="X69" s="41"/>
      <c r="Y69" s="41" t="s">
        <v>210</v>
      </c>
      <c r="Z69" s="41"/>
      <c r="AA69" s="41"/>
      <c r="AB69" s="55"/>
      <c r="AC69" s="55"/>
      <c r="AD69" s="55"/>
      <c r="AE69" s="41"/>
      <c r="AF69" s="41"/>
      <c r="AG69" s="41"/>
    </row>
    <row r="70" spans="2:33" ht="80.650000000000006" hidden="1" customHeight="1">
      <c r="B70" s="40">
        <f t="shared" si="1"/>
        <v>38</v>
      </c>
      <c r="C70" s="40" t="s">
        <v>40</v>
      </c>
      <c r="D70" s="41" t="s">
        <v>217</v>
      </c>
      <c r="E70" s="41"/>
      <c r="F70" s="41"/>
      <c r="G70" s="41"/>
      <c r="H70" s="41" t="s">
        <v>428</v>
      </c>
      <c r="I70" s="41" t="s">
        <v>428</v>
      </c>
      <c r="J70" s="55" t="s">
        <v>81</v>
      </c>
      <c r="K70" s="41" t="s">
        <v>429</v>
      </c>
      <c r="L70" s="41" t="s">
        <v>430</v>
      </c>
      <c r="M70" s="53">
        <v>307461119300010</v>
      </c>
      <c r="N70" s="41" t="s">
        <v>431</v>
      </c>
      <c r="O70" s="41" t="s">
        <v>431</v>
      </c>
      <c r="P70" s="55"/>
      <c r="Q70" s="41"/>
      <c r="R70" s="41" t="s">
        <v>50</v>
      </c>
      <c r="S70" s="43" t="s">
        <v>51</v>
      </c>
      <c r="T70" s="41"/>
      <c r="U70" s="41"/>
      <c r="V70" s="41"/>
      <c r="W70" s="41"/>
      <c r="X70" s="41"/>
      <c r="Y70" s="41">
        <v>2</v>
      </c>
      <c r="Z70" s="41">
        <v>0.75</v>
      </c>
      <c r="AA70" s="40" t="s">
        <v>55</v>
      </c>
      <c r="AB70" s="55"/>
      <c r="AC70" s="55"/>
      <c r="AD70" s="55"/>
      <c r="AE70" s="41"/>
      <c r="AF70" s="41"/>
      <c r="AG70" s="41"/>
    </row>
    <row r="71" spans="2:33" ht="56.25">
      <c r="B71" s="40">
        <v>38</v>
      </c>
      <c r="C71" s="40" t="s">
        <v>40</v>
      </c>
      <c r="D71" s="55" t="s">
        <v>432</v>
      </c>
      <c r="E71" s="55" t="s">
        <v>330</v>
      </c>
      <c r="F71" s="55">
        <v>74</v>
      </c>
      <c r="G71" s="55">
        <v>2</v>
      </c>
      <c r="H71" s="41" t="s">
        <v>433</v>
      </c>
      <c r="I71" s="41" t="s">
        <v>434</v>
      </c>
      <c r="J71" s="55" t="s">
        <v>81</v>
      </c>
      <c r="K71" s="41" t="s">
        <v>435</v>
      </c>
      <c r="L71" s="41" t="s">
        <v>436</v>
      </c>
      <c r="M71" s="53">
        <v>314461120500031</v>
      </c>
      <c r="N71" s="41" t="s">
        <v>136</v>
      </c>
      <c r="O71" s="41" t="s">
        <v>136</v>
      </c>
      <c r="P71" s="55"/>
      <c r="Q71" s="41"/>
      <c r="R71" s="41" t="s">
        <v>50</v>
      </c>
      <c r="S71" s="43" t="s">
        <v>51</v>
      </c>
      <c r="T71" s="41"/>
      <c r="U71" s="41"/>
      <c r="V71" s="41"/>
      <c r="W71" s="41"/>
      <c r="X71" s="41"/>
      <c r="Y71" s="41" t="s">
        <v>210</v>
      </c>
      <c r="Z71" s="41"/>
      <c r="AA71" s="41"/>
      <c r="AB71" s="55"/>
      <c r="AC71" s="55"/>
      <c r="AD71" s="55"/>
      <c r="AE71" s="41"/>
      <c r="AF71" s="41"/>
      <c r="AG71" s="41"/>
    </row>
    <row r="72" spans="2:33" ht="56.25">
      <c r="B72" s="40">
        <f t="shared" si="1"/>
        <v>39</v>
      </c>
      <c r="C72" s="40" t="s">
        <v>40</v>
      </c>
      <c r="D72" s="55" t="s">
        <v>432</v>
      </c>
      <c r="E72" s="41" t="s">
        <v>437</v>
      </c>
      <c r="F72" s="41"/>
      <c r="G72" s="41"/>
      <c r="H72" s="41" t="s">
        <v>438</v>
      </c>
      <c r="I72" s="41" t="s">
        <v>439</v>
      </c>
      <c r="J72" s="55" t="s">
        <v>81</v>
      </c>
      <c r="K72" s="41" t="s">
        <v>440</v>
      </c>
      <c r="L72" s="41" t="s">
        <v>441</v>
      </c>
      <c r="M72" s="53">
        <v>314463202400081</v>
      </c>
      <c r="N72" s="41" t="s">
        <v>442</v>
      </c>
      <c r="O72" s="41" t="s">
        <v>442</v>
      </c>
      <c r="P72" s="55"/>
      <c r="Q72" s="41"/>
      <c r="R72" s="41" t="s">
        <v>50</v>
      </c>
      <c r="S72" s="43" t="s">
        <v>51</v>
      </c>
      <c r="T72" s="41"/>
      <c r="U72" s="41"/>
      <c r="V72" s="41"/>
      <c r="W72" s="41"/>
      <c r="X72" s="41"/>
      <c r="Y72" s="41" t="s">
        <v>210</v>
      </c>
      <c r="Z72" s="41"/>
      <c r="AA72" s="41"/>
      <c r="AB72" s="55"/>
      <c r="AC72" s="55"/>
      <c r="AD72" s="55"/>
      <c r="AE72" s="41"/>
      <c r="AF72" s="41"/>
      <c r="AG72" s="41"/>
    </row>
    <row r="73" spans="2:33" ht="66.95" customHeight="1">
      <c r="B73" s="40">
        <f t="shared" si="1"/>
        <v>40</v>
      </c>
      <c r="C73" s="40" t="s">
        <v>40</v>
      </c>
      <c r="D73" s="41" t="s">
        <v>443</v>
      </c>
      <c r="E73" s="41" t="s">
        <v>95</v>
      </c>
      <c r="F73" s="41">
        <v>36</v>
      </c>
      <c r="G73" s="41">
        <v>1</v>
      </c>
      <c r="H73" s="41" t="s">
        <v>444</v>
      </c>
      <c r="I73" s="41" t="s">
        <v>445</v>
      </c>
      <c r="J73" s="55" t="s">
        <v>45</v>
      </c>
      <c r="K73" s="41" t="s">
        <v>446</v>
      </c>
      <c r="L73" s="41" t="s">
        <v>447</v>
      </c>
      <c r="M73" s="53">
        <v>314463202400081</v>
      </c>
      <c r="N73" s="41" t="s">
        <v>448</v>
      </c>
      <c r="O73" s="41" t="s">
        <v>448</v>
      </c>
      <c r="P73" s="55"/>
      <c r="Q73" s="41"/>
      <c r="R73" s="41" t="s">
        <v>50</v>
      </c>
      <c r="S73" s="43" t="s">
        <v>51</v>
      </c>
      <c r="T73" s="41"/>
      <c r="U73" s="41"/>
      <c r="V73" s="41"/>
      <c r="W73" s="41"/>
      <c r="X73" s="41"/>
      <c r="Y73" s="41" t="s">
        <v>210</v>
      </c>
      <c r="Z73" s="41"/>
      <c r="AA73" s="41"/>
      <c r="AB73" s="55"/>
      <c r="AC73" s="55"/>
      <c r="AD73" s="55"/>
      <c r="AE73" s="41"/>
      <c r="AF73" s="41"/>
      <c r="AG73" s="41"/>
    </row>
    <row r="74" spans="2:33" ht="56.25">
      <c r="B74" s="40">
        <f t="shared" si="1"/>
        <v>41</v>
      </c>
      <c r="C74" s="40" t="s">
        <v>40</v>
      </c>
      <c r="D74" s="41" t="s">
        <v>443</v>
      </c>
      <c r="E74" s="55" t="s">
        <v>330</v>
      </c>
      <c r="F74" s="41" t="s">
        <v>449</v>
      </c>
      <c r="G74" s="41"/>
      <c r="H74" s="41" t="s">
        <v>450</v>
      </c>
      <c r="I74" s="41" t="s">
        <v>451</v>
      </c>
      <c r="J74" s="55" t="s">
        <v>45</v>
      </c>
      <c r="K74" s="41" t="s">
        <v>452</v>
      </c>
      <c r="L74" s="41" t="s">
        <v>453</v>
      </c>
      <c r="M74" s="53">
        <v>1094611000879</v>
      </c>
      <c r="N74" s="41" t="s">
        <v>454</v>
      </c>
      <c r="O74" s="41" t="s">
        <v>454</v>
      </c>
      <c r="P74" s="55"/>
      <c r="Q74" s="41"/>
      <c r="R74" s="41" t="s">
        <v>50</v>
      </c>
      <c r="S74" s="43" t="s">
        <v>51</v>
      </c>
      <c r="T74" s="41">
        <v>29</v>
      </c>
      <c r="U74" s="41">
        <v>4</v>
      </c>
      <c r="V74" s="41" t="s">
        <v>52</v>
      </c>
      <c r="W74" s="41"/>
      <c r="X74" s="41"/>
      <c r="Y74" s="41">
        <v>1</v>
      </c>
      <c r="Z74" s="41">
        <v>0.75</v>
      </c>
      <c r="AA74" s="40" t="s">
        <v>55</v>
      </c>
      <c r="AB74" s="55"/>
      <c r="AC74" s="55"/>
      <c r="AD74" s="55"/>
      <c r="AE74" s="41"/>
      <c r="AF74" s="41"/>
      <c r="AG74" s="41"/>
    </row>
    <row r="75" spans="2:33" ht="56.25">
      <c r="B75" s="40">
        <f t="shared" ref="B75:B106" si="2">B74+1</f>
        <v>42</v>
      </c>
      <c r="C75" s="40" t="s">
        <v>40</v>
      </c>
      <c r="D75" s="41" t="s">
        <v>443</v>
      </c>
      <c r="E75" s="55" t="s">
        <v>330</v>
      </c>
      <c r="F75" s="41"/>
      <c r="G75" s="41"/>
      <c r="H75" s="41" t="s">
        <v>455</v>
      </c>
      <c r="I75" s="41" t="s">
        <v>456</v>
      </c>
      <c r="J75" s="55" t="s">
        <v>56</v>
      </c>
      <c r="K75" s="41" t="s">
        <v>457</v>
      </c>
      <c r="L75" s="41" t="s">
        <v>458</v>
      </c>
      <c r="M75" s="53"/>
      <c r="N75" s="41" t="s">
        <v>459</v>
      </c>
      <c r="O75" s="41" t="s">
        <v>459</v>
      </c>
      <c r="P75" s="55"/>
      <c r="Q75" s="41"/>
      <c r="R75" s="41" t="s">
        <v>50</v>
      </c>
      <c r="S75" s="43" t="s">
        <v>51</v>
      </c>
      <c r="T75" s="41"/>
      <c r="U75" s="41"/>
      <c r="V75" s="41"/>
      <c r="W75" s="41"/>
      <c r="X75" s="41"/>
      <c r="Y75" s="41" t="s">
        <v>210</v>
      </c>
      <c r="Z75" s="41"/>
      <c r="AA75" s="41"/>
      <c r="AB75" s="55"/>
      <c r="AC75" s="55"/>
      <c r="AD75" s="55"/>
      <c r="AE75" s="41"/>
      <c r="AF75" s="41"/>
      <c r="AG75" s="41"/>
    </row>
    <row r="76" spans="2:33" ht="45.4" hidden="1" customHeight="1">
      <c r="B76" s="40">
        <f t="shared" si="2"/>
        <v>43</v>
      </c>
      <c r="C76" s="40" t="s">
        <v>40</v>
      </c>
      <c r="D76" s="41" t="s">
        <v>277</v>
      </c>
      <c r="E76" s="41"/>
      <c r="F76" s="41"/>
      <c r="G76" s="41"/>
      <c r="H76" s="41" t="str">
        <f>H46</f>
        <v>52.108260</v>
      </c>
      <c r="I76" s="41" t="str">
        <f>I46</f>
        <v>35.770586</v>
      </c>
      <c r="J76" s="55" t="s">
        <v>45</v>
      </c>
      <c r="K76" s="41" t="s">
        <v>460</v>
      </c>
      <c r="L76" s="41" t="s">
        <v>461</v>
      </c>
      <c r="M76" s="53">
        <v>1135017003208</v>
      </c>
      <c r="N76" s="41" t="s">
        <v>462</v>
      </c>
      <c r="O76" s="41" t="s">
        <v>462</v>
      </c>
      <c r="P76" s="55" t="s">
        <v>463</v>
      </c>
      <c r="Q76" s="41"/>
      <c r="R76" s="41" t="s">
        <v>50</v>
      </c>
      <c r="S76" s="43" t="s">
        <v>51</v>
      </c>
      <c r="T76" s="41"/>
      <c r="U76" s="41"/>
      <c r="V76" s="41"/>
      <c r="W76" s="41"/>
      <c r="X76" s="41"/>
      <c r="Y76" s="41">
        <v>1</v>
      </c>
      <c r="Z76" s="41">
        <v>0.75</v>
      </c>
      <c r="AA76" s="40" t="s">
        <v>55</v>
      </c>
      <c r="AB76" s="55"/>
      <c r="AC76" s="55"/>
      <c r="AD76" s="55"/>
      <c r="AE76" s="41"/>
      <c r="AF76" s="41"/>
      <c r="AG76" s="41"/>
    </row>
    <row r="77" spans="2:33" ht="75">
      <c r="B77" s="40">
        <v>43</v>
      </c>
      <c r="C77" s="40" t="s">
        <v>40</v>
      </c>
      <c r="D77" s="41" t="s">
        <v>41</v>
      </c>
      <c r="E77" s="41" t="s">
        <v>42</v>
      </c>
      <c r="F77" s="41">
        <v>32</v>
      </c>
      <c r="G77" s="41"/>
      <c r="H77" s="41" t="s">
        <v>464</v>
      </c>
      <c r="I77" s="41" t="s">
        <v>465</v>
      </c>
      <c r="J77" s="55" t="s">
        <v>81</v>
      </c>
      <c r="K77" s="41" t="s">
        <v>466</v>
      </c>
      <c r="L77" s="41" t="s">
        <v>467</v>
      </c>
      <c r="M77" s="53">
        <v>307461131100013</v>
      </c>
      <c r="N77" s="41" t="s">
        <v>468</v>
      </c>
      <c r="O77" s="41" t="s">
        <v>468</v>
      </c>
      <c r="P77" s="55" t="s">
        <v>469</v>
      </c>
      <c r="Q77" s="41"/>
      <c r="R77" s="41" t="s">
        <v>50</v>
      </c>
      <c r="S77" s="43" t="s">
        <v>51</v>
      </c>
      <c r="T77" s="41">
        <v>30</v>
      </c>
      <c r="U77" s="41">
        <v>4</v>
      </c>
      <c r="V77" s="41" t="s">
        <v>52</v>
      </c>
      <c r="W77" s="41"/>
      <c r="X77" s="41"/>
      <c r="Y77" s="55">
        <v>1</v>
      </c>
      <c r="Z77" s="41">
        <v>0.75</v>
      </c>
      <c r="AA77" s="40" t="s">
        <v>55</v>
      </c>
      <c r="AB77" s="55"/>
      <c r="AC77" s="55"/>
      <c r="AD77" s="55"/>
      <c r="AE77" s="41"/>
      <c r="AF77" s="41"/>
      <c r="AG77" s="41"/>
    </row>
    <row r="78" spans="2:33" ht="75" hidden="1">
      <c r="B78" s="40">
        <f t="shared" si="2"/>
        <v>44</v>
      </c>
      <c r="C78" s="40" t="s">
        <v>40</v>
      </c>
      <c r="D78" s="41" t="s">
        <v>470</v>
      </c>
      <c r="E78" s="41" t="s">
        <v>471</v>
      </c>
      <c r="F78" s="41">
        <v>14</v>
      </c>
      <c r="G78" s="41"/>
      <c r="H78" s="41" t="s">
        <v>472</v>
      </c>
      <c r="I78" s="41" t="s">
        <v>472</v>
      </c>
      <c r="J78" s="55" t="s">
        <v>56</v>
      </c>
      <c r="K78" s="41" t="s">
        <v>473</v>
      </c>
      <c r="L78" s="41" t="s">
        <v>474</v>
      </c>
      <c r="M78" s="53"/>
      <c r="N78" s="41" t="s">
        <v>475</v>
      </c>
      <c r="O78" s="41" t="s">
        <v>475</v>
      </c>
      <c r="P78" s="55"/>
      <c r="Q78" s="41"/>
      <c r="R78" s="41" t="s">
        <v>50</v>
      </c>
      <c r="S78" s="43" t="s">
        <v>51</v>
      </c>
      <c r="T78" s="41"/>
      <c r="U78" s="41"/>
      <c r="V78" s="41"/>
      <c r="W78" s="41"/>
      <c r="X78" s="41"/>
      <c r="Y78" s="41" t="s">
        <v>210</v>
      </c>
      <c r="Z78" s="41"/>
      <c r="AA78" s="41"/>
      <c r="AB78" s="55"/>
      <c r="AC78" s="55"/>
      <c r="AD78" s="55"/>
      <c r="AE78" s="41"/>
      <c r="AF78" s="41"/>
      <c r="AG78" s="41"/>
    </row>
    <row r="79" spans="2:33" ht="75">
      <c r="B79" s="40">
        <v>44</v>
      </c>
      <c r="C79" s="40" t="s">
        <v>40</v>
      </c>
      <c r="D79" s="41" t="s">
        <v>41</v>
      </c>
      <c r="E79" s="41" t="s">
        <v>476</v>
      </c>
      <c r="F79" s="41">
        <v>7</v>
      </c>
      <c r="G79" s="41"/>
      <c r="H79" s="41" t="s">
        <v>477</v>
      </c>
      <c r="I79" s="41" t="s">
        <v>478</v>
      </c>
      <c r="J79" s="55" t="s">
        <v>45</v>
      </c>
      <c r="K79" s="41" t="s">
        <v>479</v>
      </c>
      <c r="L79" s="41" t="s">
        <v>480</v>
      </c>
      <c r="M79" s="53">
        <v>1024600809067</v>
      </c>
      <c r="N79" s="41" t="s">
        <v>481</v>
      </c>
      <c r="O79" s="41" t="s">
        <v>481</v>
      </c>
      <c r="P79" s="55" t="s">
        <v>482</v>
      </c>
      <c r="Q79" s="41"/>
      <c r="R79" s="41" t="s">
        <v>50</v>
      </c>
      <c r="S79" s="43" t="s">
        <v>51</v>
      </c>
      <c r="T79" s="41"/>
      <c r="U79" s="41"/>
      <c r="V79" s="41"/>
      <c r="W79" s="41"/>
      <c r="X79" s="41"/>
      <c r="Y79" s="55" t="s">
        <v>210</v>
      </c>
      <c r="Z79" s="41"/>
      <c r="AA79" s="41"/>
      <c r="AB79" s="55"/>
      <c r="AC79" s="55"/>
      <c r="AD79" s="55"/>
      <c r="AE79" s="41"/>
      <c r="AF79" s="41"/>
      <c r="AG79" s="41"/>
    </row>
    <row r="80" spans="2:33" ht="56.25">
      <c r="B80" s="40">
        <v>45</v>
      </c>
      <c r="C80" s="40" t="s">
        <v>40</v>
      </c>
      <c r="D80" s="41" t="s">
        <v>41</v>
      </c>
      <c r="E80" s="41" t="s">
        <v>483</v>
      </c>
      <c r="F80" s="41">
        <v>65</v>
      </c>
      <c r="G80" s="41"/>
      <c r="H80" s="41" t="s">
        <v>484</v>
      </c>
      <c r="I80" s="41" t="s">
        <v>485</v>
      </c>
      <c r="J80" s="55" t="s">
        <v>81</v>
      </c>
      <c r="K80" s="41" t="s">
        <v>486</v>
      </c>
      <c r="L80" s="41" t="s">
        <v>487</v>
      </c>
      <c r="M80" s="53">
        <v>319463200009418</v>
      </c>
      <c r="N80" s="41" t="s">
        <v>488</v>
      </c>
      <c r="O80" s="41" t="s">
        <v>488</v>
      </c>
      <c r="P80" s="55" t="s">
        <v>489</v>
      </c>
      <c r="Q80" s="41"/>
      <c r="R80" s="41" t="s">
        <v>50</v>
      </c>
      <c r="S80" s="43" t="s">
        <v>51</v>
      </c>
      <c r="T80" s="41"/>
      <c r="U80" s="41"/>
      <c r="V80" s="41"/>
      <c r="W80" s="41"/>
      <c r="X80" s="41"/>
      <c r="Y80" s="55" t="s">
        <v>210</v>
      </c>
      <c r="Z80" s="41"/>
      <c r="AA80" s="41"/>
      <c r="AB80" s="55"/>
      <c r="AC80" s="55"/>
      <c r="AD80" s="55"/>
      <c r="AE80" s="41"/>
      <c r="AF80" s="41"/>
      <c r="AG80" s="41"/>
    </row>
    <row r="81" spans="2:33" ht="75" hidden="1">
      <c r="B81" s="40">
        <f t="shared" si="2"/>
        <v>46</v>
      </c>
      <c r="C81" s="40" t="s">
        <v>40</v>
      </c>
      <c r="D81" s="41" t="s">
        <v>490</v>
      </c>
      <c r="E81" s="41" t="s">
        <v>491</v>
      </c>
      <c r="F81" s="41" t="s">
        <v>492</v>
      </c>
      <c r="G81" s="41"/>
      <c r="H81" s="41" t="s">
        <v>493</v>
      </c>
      <c r="I81" s="41" t="s">
        <v>493</v>
      </c>
      <c r="J81" s="55" t="s">
        <v>81</v>
      </c>
      <c r="K81" s="41" t="s">
        <v>494</v>
      </c>
      <c r="L81" s="41" t="s">
        <v>495</v>
      </c>
      <c r="M81" s="53">
        <v>304462504300024</v>
      </c>
      <c r="N81" s="41" t="s">
        <v>496</v>
      </c>
      <c r="O81" s="41" t="s">
        <v>496</v>
      </c>
      <c r="P81" s="55"/>
      <c r="Q81" s="41"/>
      <c r="R81" s="41" t="s">
        <v>50</v>
      </c>
      <c r="S81" s="43" t="s">
        <v>51</v>
      </c>
      <c r="T81" s="41"/>
      <c r="U81" s="41"/>
      <c r="V81" s="41"/>
      <c r="W81" s="41"/>
      <c r="X81" s="41"/>
      <c r="Y81" s="55">
        <v>1</v>
      </c>
      <c r="Z81" s="41">
        <v>0.75</v>
      </c>
      <c r="AA81" s="40" t="s">
        <v>55</v>
      </c>
      <c r="AB81" s="55"/>
      <c r="AC81" s="55"/>
      <c r="AD81" s="55"/>
      <c r="AE81" s="41"/>
      <c r="AF81" s="41"/>
      <c r="AG81" s="41"/>
    </row>
    <row r="82" spans="2:33" ht="56.25">
      <c r="B82" s="40">
        <v>46</v>
      </c>
      <c r="C82" s="40" t="s">
        <v>40</v>
      </c>
      <c r="D82" s="41" t="s">
        <v>41</v>
      </c>
      <c r="E82" s="41" t="s">
        <v>497</v>
      </c>
      <c r="F82" s="41" t="s">
        <v>498</v>
      </c>
      <c r="G82" s="41">
        <v>2</v>
      </c>
      <c r="H82" s="41" t="s">
        <v>499</v>
      </c>
      <c r="I82" s="41" t="s">
        <v>500</v>
      </c>
      <c r="J82" s="55" t="s">
        <v>45</v>
      </c>
      <c r="K82" s="41" t="s">
        <v>501</v>
      </c>
      <c r="L82" s="41" t="s">
        <v>502</v>
      </c>
      <c r="M82" s="53">
        <v>1174632021409</v>
      </c>
      <c r="N82" s="41" t="s">
        <v>503</v>
      </c>
      <c r="O82" s="41" t="s">
        <v>503</v>
      </c>
      <c r="P82" s="55" t="s">
        <v>504</v>
      </c>
      <c r="Q82" s="41"/>
      <c r="R82" s="41" t="s">
        <v>50</v>
      </c>
      <c r="S82" s="43" t="s">
        <v>51</v>
      </c>
      <c r="T82" s="41"/>
      <c r="U82" s="41"/>
      <c r="V82" s="41"/>
      <c r="W82" s="41"/>
      <c r="X82" s="41"/>
      <c r="Y82" s="55" t="s">
        <v>210</v>
      </c>
      <c r="Z82" s="41"/>
      <c r="AA82" s="41"/>
      <c r="AB82" s="55"/>
      <c r="AC82" s="55"/>
      <c r="AD82" s="55"/>
      <c r="AE82" s="41"/>
      <c r="AF82" s="41"/>
      <c r="AG82" s="41"/>
    </row>
    <row r="83" spans="2:33" ht="75">
      <c r="B83" s="40">
        <v>47</v>
      </c>
      <c r="C83" s="40" t="s">
        <v>40</v>
      </c>
      <c r="D83" s="41" t="s">
        <v>41</v>
      </c>
      <c r="E83" s="41" t="s">
        <v>505</v>
      </c>
      <c r="F83" s="41">
        <v>60</v>
      </c>
      <c r="G83" s="41">
        <v>1</v>
      </c>
      <c r="H83" s="41" t="s">
        <v>506</v>
      </c>
      <c r="I83" s="41" t="s">
        <v>507</v>
      </c>
      <c r="J83" s="55" t="s">
        <v>45</v>
      </c>
      <c r="K83" s="41" t="s">
        <v>508</v>
      </c>
      <c r="L83" s="41">
        <v>4625005401</v>
      </c>
      <c r="M83" s="57">
        <v>1084611001133</v>
      </c>
      <c r="N83" s="41" t="s">
        <v>509</v>
      </c>
      <c r="O83" s="41" t="s">
        <v>509</v>
      </c>
      <c r="P83" s="55"/>
      <c r="Q83" s="41"/>
      <c r="R83" s="41" t="s">
        <v>50</v>
      </c>
      <c r="S83" s="43" t="s">
        <v>51</v>
      </c>
      <c r="T83" s="41"/>
      <c r="U83" s="41"/>
      <c r="V83" s="41"/>
      <c r="W83" s="41"/>
      <c r="X83" s="41"/>
      <c r="Y83" s="55" t="s">
        <v>210</v>
      </c>
      <c r="Z83" s="41"/>
      <c r="AA83" s="41"/>
      <c r="AB83" s="55"/>
      <c r="AC83" s="55"/>
      <c r="AD83" s="55"/>
      <c r="AE83" s="41"/>
      <c r="AF83" s="41"/>
      <c r="AG83" s="41"/>
    </row>
    <row r="84" spans="2:33" ht="56.25" hidden="1">
      <c r="B84" s="40">
        <f t="shared" si="2"/>
        <v>48</v>
      </c>
      <c r="C84" s="40" t="s">
        <v>40</v>
      </c>
      <c r="D84" s="41" t="s">
        <v>510</v>
      </c>
      <c r="E84" s="41" t="s">
        <v>511</v>
      </c>
      <c r="F84" s="41"/>
      <c r="G84" s="41"/>
      <c r="H84" s="41" t="s">
        <v>512</v>
      </c>
      <c r="I84" s="41" t="s">
        <v>513</v>
      </c>
      <c r="J84" s="55" t="s">
        <v>81</v>
      </c>
      <c r="K84" s="41" t="s">
        <v>514</v>
      </c>
      <c r="L84" s="41" t="s">
        <v>515</v>
      </c>
      <c r="M84" s="59">
        <v>318463200030225</v>
      </c>
      <c r="N84" s="41" t="s">
        <v>516</v>
      </c>
      <c r="O84" s="41" t="s">
        <v>516</v>
      </c>
      <c r="P84" s="55"/>
      <c r="Q84" s="41"/>
      <c r="R84" s="41" t="s">
        <v>50</v>
      </c>
      <c r="S84" s="43" t="s">
        <v>51</v>
      </c>
      <c r="T84" s="41"/>
      <c r="U84" s="41"/>
      <c r="V84" s="41"/>
      <c r="W84" s="41"/>
      <c r="X84" s="41"/>
      <c r="Y84" s="55" t="s">
        <v>210</v>
      </c>
      <c r="Z84" s="41"/>
      <c r="AA84" s="41"/>
      <c r="AB84" s="55"/>
      <c r="AC84" s="55"/>
      <c r="AD84" s="55"/>
      <c r="AE84" s="41"/>
      <c r="AF84" s="41"/>
      <c r="AG84" s="41"/>
    </row>
    <row r="85" spans="2:33" ht="56.25">
      <c r="B85" s="40">
        <v>48</v>
      </c>
      <c r="C85" s="40" t="s">
        <v>40</v>
      </c>
      <c r="D85" s="41" t="s">
        <v>41</v>
      </c>
      <c r="E85" s="41" t="s">
        <v>497</v>
      </c>
      <c r="F85" s="41">
        <v>38</v>
      </c>
      <c r="G85" s="41"/>
      <c r="H85" s="41" t="s">
        <v>517</v>
      </c>
      <c r="I85" s="41" t="s">
        <v>518</v>
      </c>
      <c r="J85" s="55" t="s">
        <v>81</v>
      </c>
      <c r="K85" s="41" t="s">
        <v>519</v>
      </c>
      <c r="L85" s="41" t="s">
        <v>520</v>
      </c>
      <c r="M85" s="53" t="s">
        <v>520</v>
      </c>
      <c r="N85" s="41" t="s">
        <v>521</v>
      </c>
      <c r="O85" s="41" t="s">
        <v>521</v>
      </c>
      <c r="P85" s="55"/>
      <c r="Q85" s="41"/>
      <c r="R85" s="41" t="s">
        <v>50</v>
      </c>
      <c r="S85" s="43" t="s">
        <v>51</v>
      </c>
      <c r="T85" s="41">
        <v>31</v>
      </c>
      <c r="U85" s="41">
        <v>4</v>
      </c>
      <c r="V85" s="41" t="s">
        <v>52</v>
      </c>
      <c r="W85" s="41"/>
      <c r="X85" s="41"/>
      <c r="Y85" s="55">
        <v>1</v>
      </c>
      <c r="Z85" s="41">
        <v>0.75</v>
      </c>
      <c r="AA85" s="40" t="s">
        <v>55</v>
      </c>
      <c r="AB85" s="55"/>
      <c r="AC85" s="55"/>
      <c r="AD85" s="55"/>
      <c r="AE85" s="41"/>
      <c r="AF85" s="41"/>
      <c r="AG85" s="41"/>
    </row>
    <row r="86" spans="2:33" ht="75" hidden="1">
      <c r="B86" s="40">
        <f t="shared" si="2"/>
        <v>49</v>
      </c>
      <c r="C86" s="40" t="s">
        <v>40</v>
      </c>
      <c r="D86" s="41" t="s">
        <v>522</v>
      </c>
      <c r="E86" s="41"/>
      <c r="F86" s="41"/>
      <c r="G86" s="41"/>
      <c r="H86" s="41" t="s">
        <v>523</v>
      </c>
      <c r="I86" s="41" t="s">
        <v>524</v>
      </c>
      <c r="J86" s="55" t="s">
        <v>81</v>
      </c>
      <c r="K86" s="41" t="s">
        <v>525</v>
      </c>
      <c r="L86" s="41" t="s">
        <v>526</v>
      </c>
      <c r="M86" s="53">
        <v>304462503400012</v>
      </c>
      <c r="N86" s="41" t="s">
        <v>527</v>
      </c>
      <c r="O86" s="41" t="s">
        <v>527</v>
      </c>
      <c r="P86" s="55"/>
      <c r="Q86" s="41"/>
      <c r="R86" s="41" t="s">
        <v>50</v>
      </c>
      <c r="S86" s="43" t="s">
        <v>51</v>
      </c>
      <c r="T86" s="41"/>
      <c r="U86" s="41"/>
      <c r="V86" s="41"/>
      <c r="W86" s="41"/>
      <c r="X86" s="41"/>
      <c r="Y86" s="55">
        <v>1</v>
      </c>
      <c r="Z86" s="41">
        <v>0.75</v>
      </c>
      <c r="AA86" s="40" t="s">
        <v>55</v>
      </c>
      <c r="AB86" s="55"/>
      <c r="AC86" s="55"/>
      <c r="AD86" s="55"/>
      <c r="AE86" s="41"/>
      <c r="AF86" s="41"/>
      <c r="AG86" s="41"/>
    </row>
    <row r="87" spans="2:33" ht="75">
      <c r="B87" s="40">
        <v>49</v>
      </c>
      <c r="C87" s="40" t="s">
        <v>40</v>
      </c>
      <c r="D87" s="41" t="s">
        <v>41</v>
      </c>
      <c r="E87" s="41" t="s">
        <v>528</v>
      </c>
      <c r="F87" s="41">
        <v>59</v>
      </c>
      <c r="G87" s="41"/>
      <c r="H87" s="41" t="s">
        <v>529</v>
      </c>
      <c r="I87" s="41" t="s">
        <v>530</v>
      </c>
      <c r="J87" s="55" t="s">
        <v>81</v>
      </c>
      <c r="K87" s="65" t="s">
        <v>531</v>
      </c>
      <c r="L87" s="41" t="s">
        <v>532</v>
      </c>
      <c r="M87" s="53">
        <v>304462534100032</v>
      </c>
      <c r="N87" s="41" t="s">
        <v>533</v>
      </c>
      <c r="O87" s="41" t="s">
        <v>533</v>
      </c>
      <c r="P87" s="55"/>
      <c r="Q87" s="41"/>
      <c r="R87" s="41" t="s">
        <v>50</v>
      </c>
      <c r="S87" s="43" t="s">
        <v>51</v>
      </c>
      <c r="T87" s="41">
        <v>32</v>
      </c>
      <c r="U87" s="41">
        <v>4</v>
      </c>
      <c r="V87" s="41" t="s">
        <v>52</v>
      </c>
      <c r="W87" s="41"/>
      <c r="X87" s="41"/>
      <c r="Y87" s="55">
        <v>1</v>
      </c>
      <c r="Z87" s="41">
        <v>0.75</v>
      </c>
      <c r="AA87" s="40" t="s">
        <v>55</v>
      </c>
      <c r="AB87" s="55"/>
      <c r="AC87" s="55"/>
      <c r="AD87" s="55"/>
      <c r="AE87" s="41"/>
      <c r="AF87" s="41"/>
      <c r="AG87" s="41"/>
    </row>
    <row r="88" spans="2:33" ht="56.25" hidden="1">
      <c r="B88" s="40">
        <f t="shared" si="2"/>
        <v>50</v>
      </c>
      <c r="C88" s="40" t="s">
        <v>40</v>
      </c>
      <c r="D88" s="41" t="s">
        <v>534</v>
      </c>
      <c r="E88" s="41"/>
      <c r="F88" s="41"/>
      <c r="G88" s="41"/>
      <c r="H88" s="41" t="s">
        <v>535</v>
      </c>
      <c r="I88" s="41" t="s">
        <v>536</v>
      </c>
      <c r="J88" s="55" t="s">
        <v>81</v>
      </c>
      <c r="K88" s="41" t="s">
        <v>537</v>
      </c>
      <c r="L88" s="41" t="s">
        <v>538</v>
      </c>
      <c r="M88" s="53">
        <v>310461130200011</v>
      </c>
      <c r="N88" s="41" t="s">
        <v>539</v>
      </c>
      <c r="O88" s="41" t="s">
        <v>539</v>
      </c>
      <c r="P88" s="55"/>
      <c r="Q88" s="41"/>
      <c r="R88" s="41" t="s">
        <v>50</v>
      </c>
      <c r="S88" s="43" t="s">
        <v>51</v>
      </c>
      <c r="T88" s="41"/>
      <c r="U88" s="41"/>
      <c r="V88" s="41"/>
      <c r="W88" s="41"/>
      <c r="X88" s="41"/>
      <c r="Y88" s="55">
        <v>1</v>
      </c>
      <c r="Z88" s="41">
        <v>0.75</v>
      </c>
      <c r="AA88" s="40" t="s">
        <v>55</v>
      </c>
      <c r="AB88" s="55"/>
      <c r="AC88" s="55"/>
      <c r="AD88" s="55"/>
      <c r="AE88" s="41"/>
      <c r="AF88" s="41"/>
      <c r="AG88" s="41"/>
    </row>
    <row r="89" spans="2:33" ht="75" hidden="1">
      <c r="B89" s="40">
        <f t="shared" si="2"/>
        <v>51</v>
      </c>
      <c r="C89" s="40" t="s">
        <v>40</v>
      </c>
      <c r="D89" s="40" t="s">
        <v>217</v>
      </c>
      <c r="E89" s="41" t="s">
        <v>471</v>
      </c>
      <c r="F89" s="41"/>
      <c r="G89" s="41"/>
      <c r="H89" s="41" t="s">
        <v>493</v>
      </c>
      <c r="I89" s="41"/>
      <c r="J89" s="55" t="s">
        <v>81</v>
      </c>
      <c r="K89" s="41" t="s">
        <v>540</v>
      </c>
      <c r="L89" s="41" t="s">
        <v>541</v>
      </c>
      <c r="M89" s="53">
        <v>318463200021842</v>
      </c>
      <c r="N89" s="41" t="s">
        <v>542</v>
      </c>
      <c r="O89" s="41" t="s">
        <v>542</v>
      </c>
      <c r="P89" s="55"/>
      <c r="Q89" s="41"/>
      <c r="R89" s="41" t="s">
        <v>50</v>
      </c>
      <c r="S89" s="43" t="s">
        <v>51</v>
      </c>
      <c r="T89" s="41"/>
      <c r="U89" s="41"/>
      <c r="V89" s="41"/>
      <c r="W89" s="41"/>
      <c r="X89" s="41"/>
      <c r="Y89" s="55" t="s">
        <v>210</v>
      </c>
      <c r="Z89" s="41"/>
      <c r="AA89" s="41"/>
      <c r="AB89" s="55"/>
      <c r="AC89" s="55"/>
      <c r="AD89" s="55"/>
      <c r="AE89" s="41"/>
      <c r="AF89" s="41"/>
      <c r="AG89" s="41"/>
    </row>
    <row r="90" spans="2:33" ht="75">
      <c r="B90" s="40">
        <v>50</v>
      </c>
      <c r="C90" s="40" t="s">
        <v>40</v>
      </c>
      <c r="D90" s="41" t="s">
        <v>41</v>
      </c>
      <c r="E90" s="41" t="s">
        <v>505</v>
      </c>
      <c r="F90" s="41">
        <v>55</v>
      </c>
      <c r="G90" s="41"/>
      <c r="H90" s="41" t="s">
        <v>543</v>
      </c>
      <c r="I90" s="41" t="s">
        <v>544</v>
      </c>
      <c r="J90" s="55" t="s">
        <v>81</v>
      </c>
      <c r="K90" s="41" t="s">
        <v>545</v>
      </c>
      <c r="L90" s="41" t="s">
        <v>546</v>
      </c>
      <c r="M90" s="53">
        <v>314461115700041</v>
      </c>
      <c r="N90" s="41" t="s">
        <v>547</v>
      </c>
      <c r="O90" s="41" t="s">
        <v>547</v>
      </c>
      <c r="P90" s="55" t="s">
        <v>548</v>
      </c>
      <c r="Q90" s="41"/>
      <c r="R90" s="41" t="s">
        <v>50</v>
      </c>
      <c r="S90" s="43" t="s">
        <v>51</v>
      </c>
      <c r="T90" s="41"/>
      <c r="U90" s="41"/>
      <c r="V90" s="41"/>
      <c r="W90" s="41"/>
      <c r="X90" s="41"/>
      <c r="Y90" s="55" t="s">
        <v>210</v>
      </c>
      <c r="Z90" s="41"/>
      <c r="AA90" s="41"/>
      <c r="AB90" s="55"/>
      <c r="AC90" s="55"/>
      <c r="AD90" s="55"/>
      <c r="AE90" s="41"/>
      <c r="AF90" s="41"/>
      <c r="AG90" s="41"/>
    </row>
    <row r="91" spans="2:33" ht="57.95" hidden="1" customHeight="1">
      <c r="B91" s="40">
        <f t="shared" si="2"/>
        <v>51</v>
      </c>
      <c r="C91" s="40" t="s">
        <v>40</v>
      </c>
      <c r="D91" s="41" t="s">
        <v>211</v>
      </c>
      <c r="E91" s="41"/>
      <c r="F91" s="41"/>
      <c r="G91" s="41"/>
      <c r="H91" s="41" t="s">
        <v>549</v>
      </c>
      <c r="I91" s="41" t="s">
        <v>550</v>
      </c>
      <c r="J91" s="55" t="s">
        <v>81</v>
      </c>
      <c r="K91" s="41" t="s">
        <v>551</v>
      </c>
      <c r="L91" s="41" t="s">
        <v>552</v>
      </c>
      <c r="M91" s="53">
        <v>304462503600018</v>
      </c>
      <c r="N91" s="41" t="s">
        <v>553</v>
      </c>
      <c r="O91" s="41" t="s">
        <v>553</v>
      </c>
      <c r="P91" s="55"/>
      <c r="Q91" s="41"/>
      <c r="R91" s="41" t="s">
        <v>50</v>
      </c>
      <c r="S91" s="43" t="s">
        <v>51</v>
      </c>
      <c r="T91" s="41"/>
      <c r="U91" s="41"/>
      <c r="V91" s="41"/>
      <c r="W91" s="41"/>
      <c r="X91" s="41"/>
      <c r="Y91" s="55">
        <v>1</v>
      </c>
      <c r="Z91" s="41">
        <v>0.75</v>
      </c>
      <c r="AA91" s="40" t="s">
        <v>55</v>
      </c>
      <c r="AB91" s="55"/>
      <c r="AC91" s="55"/>
      <c r="AD91" s="55"/>
      <c r="AE91" s="41"/>
      <c r="AF91" s="41"/>
      <c r="AG91" s="41"/>
    </row>
    <row r="92" spans="2:33" s="66" customFormat="1" ht="56.25" hidden="1">
      <c r="B92" s="40">
        <f t="shared" si="2"/>
        <v>52</v>
      </c>
      <c r="C92" s="52" t="s">
        <v>40</v>
      </c>
      <c r="D92" s="52" t="s">
        <v>217</v>
      </c>
      <c r="E92" s="67"/>
      <c r="F92" s="67"/>
      <c r="G92" s="67"/>
      <c r="H92" s="67" t="s">
        <v>554</v>
      </c>
      <c r="I92" s="67" t="s">
        <v>555</v>
      </c>
      <c r="J92" s="68" t="s">
        <v>81</v>
      </c>
      <c r="K92" s="67" t="s">
        <v>556</v>
      </c>
      <c r="L92" s="67" t="s">
        <v>557</v>
      </c>
      <c r="M92" s="69">
        <v>317463200021469</v>
      </c>
      <c r="N92" s="67" t="s">
        <v>558</v>
      </c>
      <c r="O92" s="67" t="s">
        <v>558</v>
      </c>
      <c r="P92" s="68" t="s">
        <v>559</v>
      </c>
      <c r="Q92" s="67"/>
      <c r="R92" s="67" t="s">
        <v>50</v>
      </c>
      <c r="S92" s="70" t="s">
        <v>51</v>
      </c>
      <c r="T92" s="67"/>
      <c r="U92" s="67"/>
      <c r="V92" s="67"/>
      <c r="W92" s="67"/>
      <c r="X92" s="67"/>
      <c r="Y92" s="68">
        <v>1</v>
      </c>
      <c r="Z92" s="67">
        <v>0.75</v>
      </c>
      <c r="AA92" s="52" t="s">
        <v>55</v>
      </c>
      <c r="AB92" s="68"/>
      <c r="AC92" s="68"/>
      <c r="AD92" s="68"/>
      <c r="AE92" s="67"/>
      <c r="AF92" s="67"/>
      <c r="AG92" s="67"/>
    </row>
    <row r="93" spans="2:33" ht="56.25">
      <c r="B93" s="40">
        <v>51</v>
      </c>
      <c r="C93" s="40" t="s">
        <v>40</v>
      </c>
      <c r="D93" s="41" t="s">
        <v>560</v>
      </c>
      <c r="E93" s="41" t="s">
        <v>561</v>
      </c>
      <c r="F93" s="41"/>
      <c r="G93" s="41"/>
      <c r="H93" s="41" t="s">
        <v>562</v>
      </c>
      <c r="I93" s="41" t="s">
        <v>563</v>
      </c>
      <c r="J93" s="55" t="s">
        <v>81</v>
      </c>
      <c r="K93" s="41" t="s">
        <v>564</v>
      </c>
      <c r="L93" s="41"/>
      <c r="M93" s="53"/>
      <c r="N93" s="41" t="s">
        <v>565</v>
      </c>
      <c r="O93" s="41" t="s">
        <v>565</v>
      </c>
      <c r="P93" s="55"/>
      <c r="Q93" s="41"/>
      <c r="R93" s="41" t="s">
        <v>50</v>
      </c>
      <c r="S93" s="43" t="s">
        <v>51</v>
      </c>
      <c r="T93" s="41"/>
      <c r="U93" s="41"/>
      <c r="V93" s="41"/>
      <c r="W93" s="41"/>
      <c r="X93" s="41"/>
      <c r="Y93" s="55" t="s">
        <v>210</v>
      </c>
      <c r="Z93" s="41"/>
      <c r="AA93" s="41"/>
      <c r="AB93" s="55"/>
      <c r="AC93" s="55"/>
      <c r="AD93" s="55"/>
      <c r="AE93" s="41"/>
      <c r="AF93" s="41"/>
      <c r="AG93" s="41"/>
    </row>
    <row r="94" spans="2:33" ht="56.25">
      <c r="B94" s="40">
        <v>52</v>
      </c>
      <c r="C94" s="40" t="s">
        <v>40</v>
      </c>
      <c r="D94" s="41" t="s">
        <v>560</v>
      </c>
      <c r="E94" s="41" t="s">
        <v>566</v>
      </c>
      <c r="F94" s="41"/>
      <c r="G94" s="41"/>
      <c r="H94" s="41" t="s">
        <v>567</v>
      </c>
      <c r="I94" s="41" t="s">
        <v>568</v>
      </c>
      <c r="J94" s="55" t="s">
        <v>81</v>
      </c>
      <c r="K94" s="71" t="s">
        <v>569</v>
      </c>
      <c r="L94" s="41" t="s">
        <v>570</v>
      </c>
      <c r="M94" s="53">
        <v>308461133200015</v>
      </c>
      <c r="N94" s="41" t="s">
        <v>571</v>
      </c>
      <c r="O94" s="41" t="s">
        <v>571</v>
      </c>
      <c r="P94" s="55"/>
      <c r="Q94" s="41"/>
      <c r="R94" s="41" t="s">
        <v>50</v>
      </c>
      <c r="S94" s="43" t="s">
        <v>51</v>
      </c>
      <c r="T94" s="41"/>
      <c r="U94" s="41"/>
      <c r="V94" s="41"/>
      <c r="W94" s="41"/>
      <c r="X94" s="41"/>
      <c r="Y94" s="55" t="s">
        <v>210</v>
      </c>
      <c r="Z94" s="41"/>
      <c r="AA94" s="41"/>
      <c r="AB94" s="55"/>
      <c r="AC94" s="55"/>
      <c r="AD94" s="55"/>
      <c r="AE94" s="41"/>
      <c r="AF94" s="41"/>
      <c r="AG94" s="41"/>
    </row>
    <row r="95" spans="2:33" ht="37.5">
      <c r="B95" s="40">
        <f t="shared" si="2"/>
        <v>53</v>
      </c>
      <c r="C95" s="40" t="s">
        <v>40</v>
      </c>
      <c r="D95" s="41" t="s">
        <v>560</v>
      </c>
      <c r="E95" s="41" t="s">
        <v>566</v>
      </c>
      <c r="F95" s="41"/>
      <c r="G95" s="41"/>
      <c r="H95" s="41" t="s">
        <v>572</v>
      </c>
      <c r="I95" s="41" t="s">
        <v>573</v>
      </c>
      <c r="J95" s="55" t="s">
        <v>81</v>
      </c>
      <c r="K95" s="41" t="s">
        <v>574</v>
      </c>
      <c r="L95" s="41" t="s">
        <v>575</v>
      </c>
      <c r="M95" s="53">
        <v>314461109300033</v>
      </c>
      <c r="N95" s="41" t="s">
        <v>576</v>
      </c>
      <c r="O95" s="41" t="s">
        <v>576</v>
      </c>
      <c r="P95" s="55"/>
      <c r="Q95" s="41"/>
      <c r="R95" s="41" t="s">
        <v>50</v>
      </c>
      <c r="S95" s="43" t="s">
        <v>51</v>
      </c>
      <c r="T95" s="41"/>
      <c r="U95" s="41"/>
      <c r="V95" s="41"/>
      <c r="W95" s="41"/>
      <c r="X95" s="41"/>
      <c r="Y95" s="55" t="s">
        <v>210</v>
      </c>
      <c r="Z95" s="41"/>
      <c r="AA95" s="41"/>
      <c r="AB95" s="55"/>
      <c r="AC95" s="55"/>
      <c r="AD95" s="55"/>
      <c r="AE95" s="41"/>
      <c r="AF95" s="41"/>
      <c r="AG95" s="41"/>
    </row>
    <row r="96" spans="2:33" ht="56.25" hidden="1">
      <c r="B96" s="40">
        <f t="shared" si="2"/>
        <v>54</v>
      </c>
      <c r="C96" s="40" t="s">
        <v>40</v>
      </c>
      <c r="D96" s="40" t="s">
        <v>217</v>
      </c>
      <c r="E96" s="41"/>
      <c r="F96" s="41"/>
      <c r="G96" s="41"/>
      <c r="H96" s="41" t="s">
        <v>577</v>
      </c>
      <c r="I96" s="41" t="s">
        <v>577</v>
      </c>
      <c r="J96" s="55" t="s">
        <v>81</v>
      </c>
      <c r="K96" s="41" t="s">
        <v>578</v>
      </c>
      <c r="L96" s="41" t="s">
        <v>579</v>
      </c>
      <c r="M96" s="57" t="s">
        <v>579</v>
      </c>
      <c r="N96" s="41" t="s">
        <v>580</v>
      </c>
      <c r="O96" s="41" t="s">
        <v>580</v>
      </c>
      <c r="P96" s="55" t="s">
        <v>581</v>
      </c>
      <c r="Q96" s="41"/>
      <c r="R96" s="41" t="s">
        <v>50</v>
      </c>
      <c r="S96" s="43" t="s">
        <v>51</v>
      </c>
      <c r="T96" s="41"/>
      <c r="U96" s="41"/>
      <c r="V96" s="41"/>
      <c r="W96" s="41"/>
      <c r="X96" s="41"/>
      <c r="Y96" s="55" t="s">
        <v>210</v>
      </c>
      <c r="Z96" s="41"/>
      <c r="AA96" s="41"/>
      <c r="AB96" s="55"/>
      <c r="AC96" s="55"/>
      <c r="AD96" s="55"/>
      <c r="AE96" s="41"/>
      <c r="AF96" s="41"/>
      <c r="AG96" s="41"/>
    </row>
    <row r="97" spans="2:33" ht="42" customHeight="1">
      <c r="B97" s="40">
        <v>54</v>
      </c>
      <c r="C97" s="40" t="s">
        <v>40</v>
      </c>
      <c r="D97" s="41" t="s">
        <v>582</v>
      </c>
      <c r="E97" s="41" t="s">
        <v>330</v>
      </c>
      <c r="F97" s="41">
        <v>21</v>
      </c>
      <c r="G97" s="41"/>
      <c r="H97" s="41" t="s">
        <v>583</v>
      </c>
      <c r="I97" s="41" t="s">
        <v>584</v>
      </c>
      <c r="J97" s="55" t="s">
        <v>81</v>
      </c>
      <c r="K97" s="41" t="s">
        <v>585</v>
      </c>
      <c r="L97" s="57">
        <v>462900598280</v>
      </c>
      <c r="M97" s="57">
        <v>304462536600344</v>
      </c>
      <c r="N97" s="41" t="s">
        <v>586</v>
      </c>
      <c r="O97" s="41" t="s">
        <v>586</v>
      </c>
      <c r="P97" s="55" t="s">
        <v>587</v>
      </c>
      <c r="Q97" s="41"/>
      <c r="R97" s="41" t="s">
        <v>50</v>
      </c>
      <c r="S97" s="43" t="s">
        <v>51</v>
      </c>
      <c r="T97" s="41"/>
      <c r="U97" s="41"/>
      <c r="V97" s="41"/>
      <c r="W97" s="41"/>
      <c r="X97" s="41"/>
      <c r="Y97" s="55" t="s">
        <v>210</v>
      </c>
      <c r="Z97" s="41"/>
      <c r="AA97" s="41"/>
      <c r="AB97" s="55"/>
      <c r="AC97" s="55"/>
      <c r="AD97" s="55"/>
      <c r="AE97" s="41"/>
      <c r="AF97" s="41"/>
      <c r="AG97" s="41"/>
    </row>
    <row r="98" spans="2:33" ht="37.5">
      <c r="B98" s="40">
        <v>55</v>
      </c>
      <c r="C98" s="40" t="s">
        <v>40</v>
      </c>
      <c r="D98" s="41" t="s">
        <v>582</v>
      </c>
      <c r="E98" s="41" t="s">
        <v>437</v>
      </c>
      <c r="F98" s="41"/>
      <c r="G98" s="41"/>
      <c r="H98" s="41" t="s">
        <v>588</v>
      </c>
      <c r="I98" s="41" t="s">
        <v>589</v>
      </c>
      <c r="J98" s="55" t="s">
        <v>81</v>
      </c>
      <c r="K98" s="41" t="s">
        <v>590</v>
      </c>
      <c r="L98" s="41" t="s">
        <v>591</v>
      </c>
      <c r="M98" s="53">
        <v>316463200064636</v>
      </c>
      <c r="N98" s="41" t="s">
        <v>592</v>
      </c>
      <c r="O98" s="41" t="s">
        <v>592</v>
      </c>
      <c r="P98" s="55"/>
      <c r="Q98" s="41"/>
      <c r="R98" s="41" t="s">
        <v>50</v>
      </c>
      <c r="S98" s="43" t="s">
        <v>51</v>
      </c>
      <c r="T98" s="41"/>
      <c r="U98" s="41"/>
      <c r="V98" s="41"/>
      <c r="W98" s="41"/>
      <c r="X98" s="41"/>
      <c r="Y98" s="55" t="s">
        <v>210</v>
      </c>
      <c r="Z98" s="41"/>
      <c r="AA98" s="41"/>
      <c r="AB98" s="55"/>
      <c r="AC98" s="55"/>
      <c r="AD98" s="55"/>
      <c r="AE98" s="41"/>
      <c r="AF98" s="41"/>
      <c r="AG98" s="41"/>
    </row>
    <row r="99" spans="2:33" ht="56.25">
      <c r="B99" s="40">
        <f t="shared" si="2"/>
        <v>56</v>
      </c>
      <c r="C99" s="40" t="s">
        <v>40</v>
      </c>
      <c r="D99" s="41" t="s">
        <v>582</v>
      </c>
      <c r="E99" s="41" t="s">
        <v>561</v>
      </c>
      <c r="F99" s="41"/>
      <c r="G99" s="41"/>
      <c r="H99" s="41" t="s">
        <v>593</v>
      </c>
      <c r="I99" s="41" t="s">
        <v>594</v>
      </c>
      <c r="J99" s="55" t="s">
        <v>81</v>
      </c>
      <c r="K99" s="41" t="s">
        <v>595</v>
      </c>
      <c r="L99" s="41" t="s">
        <v>596</v>
      </c>
      <c r="M99" s="72">
        <v>320463200012628</v>
      </c>
      <c r="N99" s="41" t="s">
        <v>597</v>
      </c>
      <c r="O99" s="41" t="s">
        <v>597</v>
      </c>
      <c r="P99" s="73" t="s">
        <v>598</v>
      </c>
      <c r="Q99" s="41"/>
      <c r="R99" s="41" t="s">
        <v>50</v>
      </c>
      <c r="S99" s="43" t="s">
        <v>51</v>
      </c>
      <c r="T99" s="41"/>
      <c r="U99" s="41"/>
      <c r="V99" s="41"/>
      <c r="W99" s="41"/>
      <c r="X99" s="41"/>
      <c r="Y99" s="55" t="s">
        <v>210</v>
      </c>
      <c r="Z99" s="41"/>
      <c r="AA99" s="41"/>
      <c r="AB99" s="55"/>
      <c r="AC99" s="55"/>
      <c r="AD99" s="55"/>
      <c r="AE99" s="41"/>
      <c r="AF99" s="41"/>
      <c r="AG99" s="41"/>
    </row>
    <row r="100" spans="2:33" ht="75">
      <c r="B100" s="40">
        <f t="shared" si="2"/>
        <v>57</v>
      </c>
      <c r="C100" s="40" t="s">
        <v>40</v>
      </c>
      <c r="D100" s="41" t="s">
        <v>582</v>
      </c>
      <c r="E100" s="41" t="s">
        <v>330</v>
      </c>
      <c r="F100" s="41"/>
      <c r="G100" s="41"/>
      <c r="H100" s="41" t="s">
        <v>599</v>
      </c>
      <c r="I100" s="41" t="s">
        <v>600</v>
      </c>
      <c r="J100" s="55" t="s">
        <v>56</v>
      </c>
      <c r="K100" s="41" t="s">
        <v>601</v>
      </c>
      <c r="L100" s="41" t="s">
        <v>602</v>
      </c>
      <c r="M100" s="53"/>
      <c r="N100" s="41" t="s">
        <v>603</v>
      </c>
      <c r="O100" s="41" t="s">
        <v>603</v>
      </c>
      <c r="P100" s="55"/>
      <c r="Q100" s="41"/>
      <c r="R100" s="41" t="s">
        <v>50</v>
      </c>
      <c r="S100" s="43" t="s">
        <v>51</v>
      </c>
      <c r="T100" s="41"/>
      <c r="U100" s="41"/>
      <c r="V100" s="41"/>
      <c r="W100" s="41"/>
      <c r="X100" s="41"/>
      <c r="Y100" s="55" t="s">
        <v>210</v>
      </c>
      <c r="Z100" s="41"/>
      <c r="AA100" s="41"/>
      <c r="AB100" s="55"/>
      <c r="AC100" s="55"/>
      <c r="AD100" s="55"/>
      <c r="AE100" s="41"/>
      <c r="AF100" s="41"/>
      <c r="AG100" s="41"/>
    </row>
    <row r="101" spans="2:33" ht="37.5">
      <c r="B101" s="40">
        <f t="shared" si="2"/>
        <v>58</v>
      </c>
      <c r="C101" s="40" t="s">
        <v>40</v>
      </c>
      <c r="D101" s="41" t="s">
        <v>582</v>
      </c>
      <c r="E101" s="41" t="s">
        <v>566</v>
      </c>
      <c r="F101" s="41"/>
      <c r="G101" s="41"/>
      <c r="H101" s="41" t="s">
        <v>604</v>
      </c>
      <c r="I101" s="41" t="s">
        <v>605</v>
      </c>
      <c r="J101" s="55" t="s">
        <v>81</v>
      </c>
      <c r="K101" s="41" t="s">
        <v>606</v>
      </c>
      <c r="L101" s="41" t="s">
        <v>607</v>
      </c>
      <c r="M101" s="53"/>
      <c r="N101" s="41" t="s">
        <v>608</v>
      </c>
      <c r="O101" s="41" t="s">
        <v>608</v>
      </c>
      <c r="P101" s="55"/>
      <c r="Q101" s="41"/>
      <c r="R101" s="41" t="s">
        <v>50</v>
      </c>
      <c r="S101" s="43" t="s">
        <v>51</v>
      </c>
      <c r="T101" s="41"/>
      <c r="U101" s="41"/>
      <c r="V101" s="41"/>
      <c r="W101" s="41"/>
      <c r="X101" s="41"/>
      <c r="Y101" s="55" t="s">
        <v>210</v>
      </c>
      <c r="Z101" s="41"/>
      <c r="AA101" s="41"/>
      <c r="AB101" s="55"/>
      <c r="AC101" s="55"/>
      <c r="AD101" s="55"/>
      <c r="AE101" s="41"/>
      <c r="AF101" s="41"/>
      <c r="AG101" s="41"/>
    </row>
    <row r="102" spans="2:33" ht="56.25">
      <c r="B102" s="40">
        <f t="shared" si="2"/>
        <v>59</v>
      </c>
      <c r="C102" s="40" t="s">
        <v>40</v>
      </c>
      <c r="D102" s="41" t="s">
        <v>582</v>
      </c>
      <c r="E102" s="41" t="s">
        <v>561</v>
      </c>
      <c r="F102" s="41"/>
      <c r="G102" s="41"/>
      <c r="H102" s="41" t="s">
        <v>609</v>
      </c>
      <c r="I102" s="41" t="s">
        <v>610</v>
      </c>
      <c r="J102" s="55" t="s">
        <v>45</v>
      </c>
      <c r="K102" s="41" t="s">
        <v>611</v>
      </c>
      <c r="L102" s="41" t="s">
        <v>612</v>
      </c>
      <c r="M102" s="53">
        <v>1132932001674</v>
      </c>
      <c r="N102" s="41" t="s">
        <v>613</v>
      </c>
      <c r="O102" s="41" t="s">
        <v>613</v>
      </c>
      <c r="P102" s="55" t="s">
        <v>614</v>
      </c>
      <c r="Q102" s="41"/>
      <c r="R102" s="41" t="s">
        <v>50</v>
      </c>
      <c r="S102" s="43" t="s">
        <v>51</v>
      </c>
      <c r="T102" s="41"/>
      <c r="U102" s="41"/>
      <c r="V102" s="41"/>
      <c r="W102" s="41"/>
      <c r="X102" s="41"/>
      <c r="Y102" s="55" t="s">
        <v>210</v>
      </c>
      <c r="Z102" s="41"/>
      <c r="AA102" s="41"/>
      <c r="AB102" s="55"/>
      <c r="AC102" s="55"/>
      <c r="AD102" s="55"/>
      <c r="AE102" s="41"/>
      <c r="AF102" s="41"/>
      <c r="AG102" s="41"/>
    </row>
    <row r="103" spans="2:33" ht="56.25">
      <c r="B103" s="40">
        <f t="shared" si="2"/>
        <v>60</v>
      </c>
      <c r="C103" s="40" t="s">
        <v>40</v>
      </c>
      <c r="D103" s="41" t="s">
        <v>582</v>
      </c>
      <c r="E103" s="41" t="s">
        <v>615</v>
      </c>
      <c r="F103" s="41">
        <v>39</v>
      </c>
      <c r="G103" s="41"/>
      <c r="H103" s="41" t="s">
        <v>616</v>
      </c>
      <c r="I103" s="40" t="s">
        <v>617</v>
      </c>
      <c r="J103" s="55" t="s">
        <v>45</v>
      </c>
      <c r="K103" s="41" t="s">
        <v>618</v>
      </c>
      <c r="L103" s="41" t="s">
        <v>619</v>
      </c>
      <c r="M103" s="53">
        <v>1024600809661</v>
      </c>
      <c r="N103" s="41" t="s">
        <v>620</v>
      </c>
      <c r="O103" s="41" t="s">
        <v>620</v>
      </c>
      <c r="P103" s="55" t="s">
        <v>621</v>
      </c>
      <c r="Q103" s="41"/>
      <c r="R103" s="41" t="s">
        <v>50</v>
      </c>
      <c r="S103" s="43" t="s">
        <v>51</v>
      </c>
      <c r="T103" s="41">
        <v>33</v>
      </c>
      <c r="U103" s="41">
        <v>8</v>
      </c>
      <c r="V103" s="41" t="s">
        <v>52</v>
      </c>
      <c r="W103" s="41"/>
      <c r="X103" s="41"/>
      <c r="Y103" s="55">
        <v>2</v>
      </c>
      <c r="Z103" s="41">
        <v>0.75</v>
      </c>
      <c r="AA103" s="40" t="s">
        <v>55</v>
      </c>
      <c r="AB103" s="55"/>
      <c r="AC103" s="55"/>
      <c r="AD103" s="55"/>
      <c r="AE103" s="41"/>
      <c r="AF103" s="41"/>
      <c r="AG103" s="41"/>
    </row>
    <row r="104" spans="2:33" ht="75">
      <c r="B104" s="40">
        <f t="shared" si="2"/>
        <v>61</v>
      </c>
      <c r="C104" s="40" t="s">
        <v>40</v>
      </c>
      <c r="D104" s="41" t="s">
        <v>582</v>
      </c>
      <c r="E104" s="41" t="s">
        <v>615</v>
      </c>
      <c r="F104" s="41">
        <v>53</v>
      </c>
      <c r="G104" s="41"/>
      <c r="H104" s="41" t="s">
        <v>622</v>
      </c>
      <c r="I104" s="40" t="s">
        <v>623</v>
      </c>
      <c r="J104" s="55" t="s">
        <v>45</v>
      </c>
      <c r="K104" s="41" t="s">
        <v>624</v>
      </c>
      <c r="L104" s="41" t="s">
        <v>625</v>
      </c>
      <c r="M104" s="53">
        <v>1144611001292</v>
      </c>
      <c r="N104" s="41" t="s">
        <v>626</v>
      </c>
      <c r="O104" s="41" t="s">
        <v>626</v>
      </c>
      <c r="P104" s="55" t="s">
        <v>621</v>
      </c>
      <c r="Q104" s="41"/>
      <c r="R104" s="41" t="s">
        <v>50</v>
      </c>
      <c r="S104" s="43" t="s">
        <v>51</v>
      </c>
      <c r="T104" s="41">
        <v>34</v>
      </c>
      <c r="U104" s="41">
        <v>10</v>
      </c>
      <c r="V104" s="41" t="s">
        <v>52</v>
      </c>
      <c r="W104" s="41"/>
      <c r="X104" s="41"/>
      <c r="Y104" s="55">
        <v>3</v>
      </c>
      <c r="Z104" s="41">
        <v>0.75</v>
      </c>
      <c r="AA104" s="40" t="s">
        <v>55</v>
      </c>
      <c r="AB104" s="55"/>
      <c r="AC104" s="55"/>
      <c r="AD104" s="55"/>
      <c r="AE104" s="41"/>
      <c r="AF104" s="41"/>
      <c r="AG104" s="41"/>
    </row>
    <row r="105" spans="2:33" ht="75">
      <c r="B105" s="40">
        <f t="shared" si="2"/>
        <v>62</v>
      </c>
      <c r="C105" s="40" t="s">
        <v>40</v>
      </c>
      <c r="D105" s="41" t="s">
        <v>582</v>
      </c>
      <c r="E105" s="41" t="s">
        <v>615</v>
      </c>
      <c r="F105" s="41"/>
      <c r="G105" s="41"/>
      <c r="H105" s="40" t="s">
        <v>627</v>
      </c>
      <c r="I105" s="41" t="s">
        <v>628</v>
      </c>
      <c r="J105" s="55" t="s">
        <v>45</v>
      </c>
      <c r="K105" s="41" t="s">
        <v>629</v>
      </c>
      <c r="L105" s="41" t="s">
        <v>630</v>
      </c>
      <c r="M105" s="53">
        <v>1024600810794</v>
      </c>
      <c r="N105" s="41" t="s">
        <v>631</v>
      </c>
      <c r="O105" s="41" t="s">
        <v>631</v>
      </c>
      <c r="P105" s="55" t="s">
        <v>632</v>
      </c>
      <c r="Q105" s="41"/>
      <c r="R105" s="41" t="s">
        <v>50</v>
      </c>
      <c r="S105" s="43" t="s">
        <v>51</v>
      </c>
      <c r="T105" s="41"/>
      <c r="U105" s="41"/>
      <c r="V105" s="41"/>
      <c r="W105" s="41"/>
      <c r="X105" s="41"/>
      <c r="Y105" s="55" t="s">
        <v>210</v>
      </c>
      <c r="Z105" s="41"/>
      <c r="AA105" s="41"/>
      <c r="AB105" s="55"/>
      <c r="AC105" s="55"/>
      <c r="AD105" s="55"/>
      <c r="AE105" s="41"/>
      <c r="AF105" s="41"/>
      <c r="AG105" s="41"/>
    </row>
    <row r="106" spans="2:33" ht="75" hidden="1">
      <c r="B106" s="40">
        <f t="shared" si="2"/>
        <v>63</v>
      </c>
      <c r="C106" s="40" t="s">
        <v>40</v>
      </c>
      <c r="D106" s="41" t="s">
        <v>633</v>
      </c>
      <c r="E106" s="41" t="s">
        <v>218</v>
      </c>
      <c r="F106" s="41">
        <v>24</v>
      </c>
      <c r="G106" s="41"/>
      <c r="H106" s="40" t="s">
        <v>634</v>
      </c>
      <c r="I106" s="41" t="s">
        <v>634</v>
      </c>
      <c r="J106" s="55" t="s">
        <v>45</v>
      </c>
      <c r="K106" s="41" t="s">
        <v>629</v>
      </c>
      <c r="L106" s="41">
        <v>4625004207</v>
      </c>
      <c r="M106" s="53">
        <v>1024600810794</v>
      </c>
      <c r="N106" s="41" t="s">
        <v>631</v>
      </c>
      <c r="O106" s="41" t="s">
        <v>631</v>
      </c>
      <c r="P106" s="55" t="s">
        <v>632</v>
      </c>
      <c r="Q106" s="41"/>
      <c r="R106" s="41" t="s">
        <v>50</v>
      </c>
      <c r="S106" s="43" t="s">
        <v>51</v>
      </c>
      <c r="T106" s="41"/>
      <c r="U106" s="41"/>
      <c r="V106" s="41"/>
      <c r="W106" s="41"/>
      <c r="X106" s="41"/>
      <c r="Y106" s="55" t="s">
        <v>210</v>
      </c>
      <c r="Z106" s="41"/>
      <c r="AA106" s="41"/>
      <c r="AB106" s="55"/>
      <c r="AC106" s="55"/>
      <c r="AD106" s="55"/>
      <c r="AE106" s="41"/>
      <c r="AF106" s="41"/>
      <c r="AG106" s="41"/>
    </row>
    <row r="107" spans="2:33" ht="93.75">
      <c r="B107" s="40">
        <v>63</v>
      </c>
      <c r="C107" s="40" t="s">
        <v>40</v>
      </c>
      <c r="D107" s="41" t="s">
        <v>582</v>
      </c>
      <c r="E107" s="41" t="s">
        <v>635</v>
      </c>
      <c r="F107" s="41">
        <v>35</v>
      </c>
      <c r="G107" s="41" t="s">
        <v>636</v>
      </c>
      <c r="H107" s="41" t="str">
        <f>'[1]реестр КП'!H29</f>
        <v>52.089824751812216</v>
      </c>
      <c r="I107" s="41" t="str">
        <f>'[1]реестр КП'!I29</f>
        <v>35.857701752596284</v>
      </c>
      <c r="J107" s="55" t="s">
        <v>45</v>
      </c>
      <c r="K107" s="41" t="s">
        <v>637</v>
      </c>
      <c r="L107" s="41" t="s">
        <v>638</v>
      </c>
      <c r="M107" s="53">
        <v>1124632010975</v>
      </c>
      <c r="N107" s="41" t="s">
        <v>639</v>
      </c>
      <c r="O107" s="41" t="s">
        <v>640</v>
      </c>
      <c r="P107" s="55" t="s">
        <v>641</v>
      </c>
      <c r="Q107" s="41"/>
      <c r="R107" s="41" t="s">
        <v>50</v>
      </c>
      <c r="S107" s="43" t="s">
        <v>51</v>
      </c>
      <c r="T107" s="41">
        <v>35</v>
      </c>
      <c r="U107" s="41">
        <v>4</v>
      </c>
      <c r="V107" s="41" t="s">
        <v>52</v>
      </c>
      <c r="W107" s="41"/>
      <c r="X107" s="41"/>
      <c r="Y107" s="55">
        <v>1</v>
      </c>
      <c r="Z107" s="41">
        <v>0.75</v>
      </c>
      <c r="AA107" s="41" t="str">
        <f>$AA$104</f>
        <v>Металл</v>
      </c>
      <c r="AB107" s="55"/>
      <c r="AC107" s="55"/>
      <c r="AD107" s="55"/>
      <c r="AE107" s="41"/>
      <c r="AF107" s="41"/>
      <c r="AG107" s="41"/>
    </row>
    <row r="108" spans="2:33" ht="82.9" hidden="1" customHeight="1">
      <c r="B108" s="40">
        <f t="shared" ref="B108:B138" si="3">B107+1</f>
        <v>64</v>
      </c>
      <c r="C108" s="40" t="s">
        <v>40</v>
      </c>
      <c r="D108" s="41" t="s">
        <v>642</v>
      </c>
      <c r="E108" s="41"/>
      <c r="F108" s="41">
        <v>58</v>
      </c>
      <c r="G108" s="41"/>
      <c r="H108" s="41" t="s">
        <v>643</v>
      </c>
      <c r="I108" s="41" t="s">
        <v>643</v>
      </c>
      <c r="J108" s="55" t="s">
        <v>45</v>
      </c>
      <c r="K108" s="41" t="s">
        <v>644</v>
      </c>
      <c r="L108" s="41" t="s">
        <v>645</v>
      </c>
      <c r="M108" s="74">
        <v>1024600809749</v>
      </c>
      <c r="N108" s="41" t="s">
        <v>646</v>
      </c>
      <c r="O108" s="41" t="s">
        <v>646</v>
      </c>
      <c r="P108" s="55" t="s">
        <v>647</v>
      </c>
      <c r="Q108" s="41"/>
      <c r="R108" s="41" t="s">
        <v>50</v>
      </c>
      <c r="S108" s="43" t="s">
        <v>51</v>
      </c>
      <c r="T108" s="41"/>
      <c r="U108" s="41"/>
      <c r="V108" s="41"/>
      <c r="W108" s="41"/>
      <c r="X108" s="41"/>
      <c r="Y108" s="55" t="s">
        <v>210</v>
      </c>
      <c r="Z108" s="41"/>
      <c r="AA108" s="41"/>
      <c r="AB108" s="55"/>
      <c r="AC108" s="55"/>
      <c r="AD108" s="55"/>
      <c r="AE108" s="41"/>
      <c r="AF108" s="41"/>
      <c r="AG108" s="41"/>
    </row>
    <row r="109" spans="2:33" ht="168.75" hidden="1">
      <c r="B109" s="40">
        <f t="shared" si="3"/>
        <v>65</v>
      </c>
      <c r="C109" s="40" t="s">
        <v>40</v>
      </c>
      <c r="D109" s="41" t="s">
        <v>648</v>
      </c>
      <c r="E109" s="41"/>
      <c r="F109" s="41"/>
      <c r="G109" s="41"/>
      <c r="H109" s="41" t="s">
        <v>649</v>
      </c>
      <c r="I109" s="41" t="s">
        <v>650</v>
      </c>
      <c r="J109" s="55" t="s">
        <v>45</v>
      </c>
      <c r="K109" s="41" t="s">
        <v>651</v>
      </c>
      <c r="L109" s="41" t="s">
        <v>652</v>
      </c>
      <c r="M109" s="75">
        <v>1144611001204</v>
      </c>
      <c r="N109" s="41" t="s">
        <v>653</v>
      </c>
      <c r="O109" s="41" t="s">
        <v>653</v>
      </c>
      <c r="P109" s="55" t="s">
        <v>654</v>
      </c>
      <c r="Q109" s="41"/>
      <c r="R109" s="41" t="s">
        <v>50</v>
      </c>
      <c r="S109" s="43" t="s">
        <v>51</v>
      </c>
      <c r="T109" s="41"/>
      <c r="U109" s="41"/>
      <c r="V109" s="41"/>
      <c r="W109" s="41"/>
      <c r="X109" s="41"/>
      <c r="Y109" s="55" t="s">
        <v>210</v>
      </c>
      <c r="Z109" s="41"/>
      <c r="AA109" s="41"/>
      <c r="AB109" s="55"/>
      <c r="AC109" s="55"/>
      <c r="AD109" s="55"/>
      <c r="AE109" s="41"/>
      <c r="AF109" s="41"/>
      <c r="AG109" s="41"/>
    </row>
    <row r="110" spans="2:33" ht="75">
      <c r="B110" s="40">
        <v>64</v>
      </c>
      <c r="C110" s="40" t="s">
        <v>40</v>
      </c>
      <c r="D110" s="41" t="s">
        <v>582</v>
      </c>
      <c r="E110" s="41" t="s">
        <v>655</v>
      </c>
      <c r="F110" s="41"/>
      <c r="G110" s="41"/>
      <c r="H110" s="41" t="s">
        <v>656</v>
      </c>
      <c r="I110" s="76" t="s">
        <v>657</v>
      </c>
      <c r="J110" s="55" t="s">
        <v>45</v>
      </c>
      <c r="K110" s="41" t="s">
        <v>658</v>
      </c>
      <c r="L110" s="41" t="s">
        <v>659</v>
      </c>
      <c r="M110" s="53">
        <v>1034629000625</v>
      </c>
      <c r="N110" s="41" t="s">
        <v>660</v>
      </c>
      <c r="O110" s="41" t="s">
        <v>660</v>
      </c>
      <c r="P110" s="55" t="s">
        <v>661</v>
      </c>
      <c r="Q110" s="41"/>
      <c r="R110" s="41" t="s">
        <v>50</v>
      </c>
      <c r="S110" s="43" t="s">
        <v>51</v>
      </c>
      <c r="T110" s="41">
        <v>36</v>
      </c>
      <c r="U110" s="41">
        <v>8</v>
      </c>
      <c r="V110" s="41" t="s">
        <v>52</v>
      </c>
      <c r="W110" s="41"/>
      <c r="X110" s="41"/>
      <c r="Y110" s="55">
        <v>2</v>
      </c>
      <c r="Z110" s="41">
        <v>0.75</v>
      </c>
      <c r="AA110" s="41" t="s">
        <v>55</v>
      </c>
      <c r="AB110" s="55"/>
      <c r="AC110" s="55"/>
      <c r="AD110" s="55"/>
      <c r="AE110" s="41"/>
      <c r="AF110" s="41"/>
      <c r="AG110" s="41"/>
    </row>
    <row r="111" spans="2:33" ht="75" hidden="1">
      <c r="B111" s="40">
        <f t="shared" si="3"/>
        <v>65</v>
      </c>
      <c r="C111" s="40" t="s">
        <v>40</v>
      </c>
      <c r="D111" s="41" t="s">
        <v>662</v>
      </c>
      <c r="E111" s="41"/>
      <c r="F111" s="41"/>
      <c r="G111" s="41"/>
      <c r="H111" s="41" t="s">
        <v>663</v>
      </c>
      <c r="I111" s="41" t="s">
        <v>664</v>
      </c>
      <c r="J111" s="55" t="s">
        <v>45</v>
      </c>
      <c r="K111" s="41" t="s">
        <v>665</v>
      </c>
      <c r="L111" s="41" t="s">
        <v>666</v>
      </c>
      <c r="M111" s="53">
        <v>1144611001248</v>
      </c>
      <c r="N111" s="41" t="s">
        <v>667</v>
      </c>
      <c r="O111" s="41" t="s">
        <v>667</v>
      </c>
      <c r="P111" s="55" t="s">
        <v>668</v>
      </c>
      <c r="Q111" s="41"/>
      <c r="R111" s="41" t="s">
        <v>50</v>
      </c>
      <c r="S111" s="43" t="s">
        <v>51</v>
      </c>
      <c r="T111" s="41"/>
      <c r="U111" s="41"/>
      <c r="V111" s="41"/>
      <c r="W111" s="41"/>
      <c r="X111" s="41"/>
      <c r="Y111" s="55" t="s">
        <v>210</v>
      </c>
      <c r="Z111" s="41"/>
      <c r="AA111" s="41"/>
      <c r="AB111" s="55"/>
      <c r="AC111" s="55"/>
      <c r="AD111" s="55"/>
      <c r="AE111" s="41"/>
      <c r="AF111" s="41"/>
      <c r="AG111" s="41"/>
    </row>
    <row r="112" spans="2:33" ht="86.45" customHeight="1">
      <c r="B112" s="40">
        <v>65</v>
      </c>
      <c r="C112" s="40" t="s">
        <v>40</v>
      </c>
      <c r="D112" s="41" t="s">
        <v>41</v>
      </c>
      <c r="E112" s="41" t="s">
        <v>330</v>
      </c>
      <c r="F112" s="41">
        <v>25</v>
      </c>
      <c r="G112" s="41"/>
      <c r="H112" s="76" t="s">
        <v>669</v>
      </c>
      <c r="I112" s="41" t="s">
        <v>670</v>
      </c>
      <c r="J112" s="55" t="s">
        <v>45</v>
      </c>
      <c r="K112" s="71" t="s">
        <v>671</v>
      </c>
      <c r="L112" s="41" t="s">
        <v>672</v>
      </c>
      <c r="M112" s="53">
        <v>1024640809357</v>
      </c>
      <c r="N112" s="41" t="s">
        <v>673</v>
      </c>
      <c r="O112" s="41" t="s">
        <v>673</v>
      </c>
      <c r="P112" s="55" t="s">
        <v>674</v>
      </c>
      <c r="Q112" s="41"/>
      <c r="R112" s="41" t="s">
        <v>50</v>
      </c>
      <c r="S112" s="43" t="s">
        <v>51</v>
      </c>
      <c r="T112" s="41"/>
      <c r="U112" s="41"/>
      <c r="V112" s="41"/>
      <c r="W112" s="41"/>
      <c r="X112" s="41"/>
      <c r="Y112" s="55" t="s">
        <v>210</v>
      </c>
      <c r="Z112" s="41"/>
      <c r="AA112" s="41"/>
      <c r="AB112" s="55"/>
      <c r="AC112" s="55"/>
      <c r="AD112" s="55"/>
      <c r="AE112" s="41"/>
      <c r="AF112" s="41"/>
      <c r="AG112" s="41"/>
    </row>
    <row r="113" spans="2:33" ht="79.5" customHeight="1">
      <c r="B113" s="40">
        <v>66</v>
      </c>
      <c r="C113" s="40" t="s">
        <v>40</v>
      </c>
      <c r="D113" s="41" t="s">
        <v>41</v>
      </c>
      <c r="E113" s="41" t="s">
        <v>675</v>
      </c>
      <c r="F113" s="41">
        <v>47</v>
      </c>
      <c r="G113" s="41"/>
      <c r="H113" s="41" t="s">
        <v>676</v>
      </c>
      <c r="I113" s="41" t="s">
        <v>677</v>
      </c>
      <c r="J113" s="55" t="s">
        <v>45</v>
      </c>
      <c r="K113" s="41" t="s">
        <v>678</v>
      </c>
      <c r="L113" s="41" t="s">
        <v>679</v>
      </c>
      <c r="M113" s="53">
        <v>1024600809639</v>
      </c>
      <c r="N113" s="49" t="s">
        <v>680</v>
      </c>
      <c r="O113" s="49" t="s">
        <v>680</v>
      </c>
      <c r="P113" s="55" t="s">
        <v>681</v>
      </c>
      <c r="Q113" s="41"/>
      <c r="R113" s="41" t="s">
        <v>50</v>
      </c>
      <c r="S113" s="43" t="s">
        <v>51</v>
      </c>
      <c r="T113" s="41"/>
      <c r="U113" s="41"/>
      <c r="V113" s="41"/>
      <c r="W113" s="41"/>
      <c r="X113" s="41"/>
      <c r="Y113" s="55" t="s">
        <v>210</v>
      </c>
      <c r="Z113" s="41"/>
      <c r="AA113" s="41"/>
      <c r="AB113" s="55"/>
      <c r="AC113" s="55"/>
      <c r="AD113" s="55"/>
      <c r="AE113" s="41"/>
      <c r="AF113" s="41"/>
      <c r="AG113" s="41"/>
    </row>
    <row r="114" spans="2:33" ht="60.2" customHeight="1">
      <c r="B114" s="40">
        <f t="shared" si="3"/>
        <v>67</v>
      </c>
      <c r="C114" s="40" t="s">
        <v>40</v>
      </c>
      <c r="D114" s="41" t="s">
        <v>41</v>
      </c>
      <c r="E114" s="41" t="s">
        <v>330</v>
      </c>
      <c r="F114" s="41">
        <v>46</v>
      </c>
      <c r="G114" s="41"/>
      <c r="H114" s="41" t="s">
        <v>682</v>
      </c>
      <c r="I114" s="41" t="s">
        <v>683</v>
      </c>
      <c r="J114" s="55" t="s">
        <v>45</v>
      </c>
      <c r="K114" s="41" t="s">
        <v>684</v>
      </c>
      <c r="L114" s="41" t="s">
        <v>685</v>
      </c>
      <c r="M114" s="53">
        <v>1034629000152</v>
      </c>
      <c r="N114" s="41" t="s">
        <v>686</v>
      </c>
      <c r="O114" s="41" t="s">
        <v>686</v>
      </c>
      <c r="P114" s="55" t="s">
        <v>687</v>
      </c>
      <c r="Q114" s="41"/>
      <c r="R114" s="41" t="s">
        <v>50</v>
      </c>
      <c r="S114" s="43" t="s">
        <v>51</v>
      </c>
      <c r="T114" s="41"/>
      <c r="U114" s="41"/>
      <c r="V114" s="41"/>
      <c r="W114" s="41"/>
      <c r="X114" s="41"/>
      <c r="Y114" s="55" t="s">
        <v>210</v>
      </c>
      <c r="Z114" s="41"/>
      <c r="AA114" s="41"/>
      <c r="AB114" s="55"/>
      <c r="AC114" s="55"/>
      <c r="AD114" s="55"/>
      <c r="AE114" s="41"/>
      <c r="AF114" s="41"/>
      <c r="AG114" s="41"/>
    </row>
    <row r="115" spans="2:33" ht="65.849999999999994" customHeight="1">
      <c r="B115" s="40">
        <f t="shared" si="3"/>
        <v>68</v>
      </c>
      <c r="C115" s="40" t="s">
        <v>40</v>
      </c>
      <c r="D115" s="41" t="s">
        <v>41</v>
      </c>
      <c r="E115" s="41" t="s">
        <v>561</v>
      </c>
      <c r="F115" s="41">
        <v>24</v>
      </c>
      <c r="G115" s="41"/>
      <c r="H115" s="41" t="s">
        <v>688</v>
      </c>
      <c r="I115" s="40" t="s">
        <v>689</v>
      </c>
      <c r="J115" s="55" t="s">
        <v>45</v>
      </c>
      <c r="K115" s="41" t="s">
        <v>690</v>
      </c>
      <c r="L115" s="41" t="s">
        <v>691</v>
      </c>
      <c r="M115" s="53">
        <v>314462327400033</v>
      </c>
      <c r="N115" s="41" t="s">
        <v>692</v>
      </c>
      <c r="O115" s="41" t="s">
        <v>692</v>
      </c>
      <c r="P115" s="55" t="s">
        <v>693</v>
      </c>
      <c r="Q115" s="41"/>
      <c r="R115" s="41" t="s">
        <v>50</v>
      </c>
      <c r="S115" s="43" t="s">
        <v>51</v>
      </c>
      <c r="T115" s="41"/>
      <c r="U115" s="41"/>
      <c r="V115" s="41"/>
      <c r="W115" s="41"/>
      <c r="X115" s="41"/>
      <c r="Y115" s="55" t="s">
        <v>210</v>
      </c>
      <c r="Z115" s="41"/>
      <c r="AA115" s="41"/>
      <c r="AB115" s="55"/>
      <c r="AC115" s="55"/>
      <c r="AD115" s="55"/>
      <c r="AE115" s="41"/>
      <c r="AF115" s="41"/>
      <c r="AG115" s="41"/>
    </row>
    <row r="116" spans="2:33" ht="56.25">
      <c r="B116" s="40">
        <f t="shared" si="3"/>
        <v>69</v>
      </c>
      <c r="C116" s="40" t="s">
        <v>40</v>
      </c>
      <c r="D116" s="41" t="s">
        <v>41</v>
      </c>
      <c r="E116" s="41" t="s">
        <v>330</v>
      </c>
      <c r="F116" s="41"/>
      <c r="G116" s="41"/>
      <c r="H116" s="41" t="s">
        <v>694</v>
      </c>
      <c r="I116" s="41" t="s">
        <v>695</v>
      </c>
      <c r="J116" s="55" t="s">
        <v>81</v>
      </c>
      <c r="K116" s="41" t="s">
        <v>696</v>
      </c>
      <c r="L116" s="41" t="s">
        <v>697</v>
      </c>
      <c r="M116" s="53">
        <v>309463234900040</v>
      </c>
      <c r="N116" s="41" t="s">
        <v>698</v>
      </c>
      <c r="O116" s="41" t="s">
        <v>698</v>
      </c>
      <c r="P116" s="55" t="s">
        <v>699</v>
      </c>
      <c r="Q116" s="41"/>
      <c r="R116" s="41" t="s">
        <v>50</v>
      </c>
      <c r="S116" s="43" t="s">
        <v>51</v>
      </c>
      <c r="T116" s="41"/>
      <c r="U116" s="41"/>
      <c r="V116" s="41"/>
      <c r="W116" s="41"/>
      <c r="X116" s="41"/>
      <c r="Y116" s="55" t="s">
        <v>210</v>
      </c>
      <c r="Z116" s="41"/>
      <c r="AA116" s="41"/>
      <c r="AB116" s="55"/>
      <c r="AC116" s="55"/>
      <c r="AD116" s="55"/>
      <c r="AE116" s="41"/>
      <c r="AF116" s="41"/>
      <c r="AG116" s="41"/>
    </row>
    <row r="117" spans="2:33" ht="90.95" hidden="1" customHeight="1">
      <c r="B117" s="40">
        <f t="shared" si="3"/>
        <v>70</v>
      </c>
      <c r="C117" s="40" t="s">
        <v>40</v>
      </c>
      <c r="D117" s="41" t="s">
        <v>217</v>
      </c>
      <c r="E117" s="41" t="s">
        <v>471</v>
      </c>
      <c r="F117" s="41">
        <v>13</v>
      </c>
      <c r="G117" s="41"/>
      <c r="H117" s="40" t="s">
        <v>700</v>
      </c>
      <c r="I117" s="41" t="s">
        <v>701</v>
      </c>
      <c r="J117" s="55" t="s">
        <v>45</v>
      </c>
      <c r="K117" s="41" t="s">
        <v>702</v>
      </c>
      <c r="L117" s="41" t="s">
        <v>703</v>
      </c>
      <c r="M117" s="53">
        <v>1024600809694</v>
      </c>
      <c r="N117" s="41" t="s">
        <v>704</v>
      </c>
      <c r="O117" s="41" t="s">
        <v>704</v>
      </c>
      <c r="P117" s="55" t="s">
        <v>705</v>
      </c>
      <c r="Q117" s="41"/>
      <c r="R117" s="41" t="s">
        <v>50</v>
      </c>
      <c r="S117" s="43" t="s">
        <v>51</v>
      </c>
      <c r="T117" s="41"/>
      <c r="U117" s="41"/>
      <c r="V117" s="41"/>
      <c r="W117" s="41"/>
      <c r="X117" s="41"/>
      <c r="Y117" s="55">
        <v>1</v>
      </c>
      <c r="Z117" s="41">
        <v>0.75</v>
      </c>
      <c r="AA117" s="40" t="s">
        <v>55</v>
      </c>
      <c r="AB117" s="55"/>
      <c r="AC117" s="55"/>
      <c r="AD117" s="55"/>
      <c r="AE117" s="41"/>
      <c r="AF117" s="41"/>
      <c r="AG117" s="41"/>
    </row>
    <row r="118" spans="2:33" ht="93.75">
      <c r="B118" s="40">
        <v>70</v>
      </c>
      <c r="C118" s="40" t="s">
        <v>40</v>
      </c>
      <c r="D118" s="41" t="s">
        <v>41</v>
      </c>
      <c r="E118" s="41" t="s">
        <v>330</v>
      </c>
      <c r="F118" s="41">
        <v>36</v>
      </c>
      <c r="G118" s="41"/>
      <c r="H118" s="41" t="s">
        <v>706</v>
      </c>
      <c r="I118" s="41" t="s">
        <v>707</v>
      </c>
      <c r="J118" s="55" t="s">
        <v>45</v>
      </c>
      <c r="K118" s="41" t="s">
        <v>708</v>
      </c>
      <c r="L118" s="41" t="s">
        <v>709</v>
      </c>
      <c r="M118" s="53">
        <v>1094611000549</v>
      </c>
      <c r="N118" s="41" t="s">
        <v>710</v>
      </c>
      <c r="O118" s="41" t="s">
        <v>710</v>
      </c>
      <c r="P118" s="55" t="s">
        <v>711</v>
      </c>
      <c r="Q118" s="41"/>
      <c r="R118" s="41" t="s">
        <v>50</v>
      </c>
      <c r="S118" s="43" t="s">
        <v>51</v>
      </c>
      <c r="T118" s="41">
        <v>37</v>
      </c>
      <c r="U118" s="41">
        <v>4</v>
      </c>
      <c r="V118" s="41" t="s">
        <v>52</v>
      </c>
      <c r="W118" s="41"/>
      <c r="X118" s="41"/>
      <c r="Y118" s="55">
        <v>1</v>
      </c>
      <c r="Z118" s="41">
        <v>0.75</v>
      </c>
      <c r="AA118" s="40" t="s">
        <v>55</v>
      </c>
      <c r="AB118" s="55"/>
      <c r="AC118" s="55"/>
      <c r="AD118" s="55"/>
      <c r="AE118" s="41"/>
      <c r="AF118" s="41"/>
      <c r="AG118" s="41"/>
    </row>
    <row r="119" spans="2:33" ht="75">
      <c r="B119" s="40">
        <v>71</v>
      </c>
      <c r="C119" s="40" t="s">
        <v>40</v>
      </c>
      <c r="D119" s="41" t="s">
        <v>41</v>
      </c>
      <c r="E119" s="41" t="s">
        <v>712</v>
      </c>
      <c r="F119" s="41">
        <v>19</v>
      </c>
      <c r="G119" s="41"/>
      <c r="H119" s="41" t="s">
        <v>713</v>
      </c>
      <c r="I119" s="76" t="s">
        <v>714</v>
      </c>
      <c r="J119" s="55" t="s">
        <v>45</v>
      </c>
      <c r="K119" s="41" t="s">
        <v>715</v>
      </c>
      <c r="L119" s="41" t="s">
        <v>716</v>
      </c>
      <c r="M119" s="53">
        <v>1054639055866</v>
      </c>
      <c r="N119" s="41" t="s">
        <v>717</v>
      </c>
      <c r="O119" s="41" t="s">
        <v>717</v>
      </c>
      <c r="P119" s="55" t="s">
        <v>718</v>
      </c>
      <c r="Q119" s="41"/>
      <c r="R119" s="41" t="s">
        <v>50</v>
      </c>
      <c r="S119" s="43" t="s">
        <v>51</v>
      </c>
      <c r="T119" s="41"/>
      <c r="U119" s="41"/>
      <c r="V119" s="41"/>
      <c r="W119" s="41"/>
      <c r="X119" s="41"/>
      <c r="Y119" s="55" t="s">
        <v>210</v>
      </c>
      <c r="Z119" s="41"/>
      <c r="AA119" s="41"/>
      <c r="AB119" s="55"/>
      <c r="AC119" s="55"/>
      <c r="AD119" s="55"/>
      <c r="AE119" s="41"/>
      <c r="AF119" s="41"/>
      <c r="AG119" s="41"/>
    </row>
    <row r="120" spans="2:33" ht="52.35" hidden="1" customHeight="1">
      <c r="B120" s="40">
        <f t="shared" si="3"/>
        <v>72</v>
      </c>
      <c r="C120" s="40" t="s">
        <v>40</v>
      </c>
      <c r="D120" s="41" t="s">
        <v>719</v>
      </c>
      <c r="E120" s="41"/>
      <c r="F120" s="41">
        <v>15</v>
      </c>
      <c r="G120" s="41"/>
      <c r="H120" s="41" t="s">
        <v>720</v>
      </c>
      <c r="I120" s="41" t="s">
        <v>721</v>
      </c>
      <c r="J120" s="55" t="s">
        <v>45</v>
      </c>
      <c r="K120" s="41" t="s">
        <v>722</v>
      </c>
      <c r="L120" s="41" t="s">
        <v>723</v>
      </c>
      <c r="M120" s="53">
        <v>1024600809485</v>
      </c>
      <c r="N120" s="41" t="s">
        <v>724</v>
      </c>
      <c r="O120" s="41" t="s">
        <v>724</v>
      </c>
      <c r="P120" s="55"/>
      <c r="Q120" s="41"/>
      <c r="R120" s="41" t="s">
        <v>50</v>
      </c>
      <c r="S120" s="43" t="s">
        <v>51</v>
      </c>
      <c r="T120" s="41"/>
      <c r="U120" s="41"/>
      <c r="V120" s="41"/>
      <c r="W120" s="41"/>
      <c r="X120" s="41"/>
      <c r="Y120" s="55" t="s">
        <v>210</v>
      </c>
      <c r="Z120" s="41"/>
      <c r="AA120" s="41"/>
      <c r="AB120" s="55"/>
      <c r="AC120" s="55"/>
      <c r="AD120" s="55"/>
      <c r="AE120" s="41"/>
      <c r="AF120" s="41"/>
      <c r="AG120" s="41"/>
    </row>
    <row r="121" spans="2:33" ht="81.75" customHeight="1">
      <c r="B121" s="40">
        <v>72</v>
      </c>
      <c r="C121" s="40" t="s">
        <v>40</v>
      </c>
      <c r="D121" s="41" t="s">
        <v>41</v>
      </c>
      <c r="E121" s="41" t="s">
        <v>635</v>
      </c>
      <c r="F121" s="41">
        <v>35</v>
      </c>
      <c r="G121" s="41"/>
      <c r="H121" s="76" t="s">
        <v>725</v>
      </c>
      <c r="I121" s="41" t="s">
        <v>726</v>
      </c>
      <c r="J121" s="55" t="s">
        <v>45</v>
      </c>
      <c r="K121" s="41" t="s">
        <v>727</v>
      </c>
      <c r="L121" s="41" t="s">
        <v>728</v>
      </c>
      <c r="M121" s="53">
        <v>1134611000688</v>
      </c>
      <c r="N121" s="41" t="s">
        <v>729</v>
      </c>
      <c r="O121" s="41" t="s">
        <v>729</v>
      </c>
      <c r="P121" s="55" t="s">
        <v>711</v>
      </c>
      <c r="Q121" s="41"/>
      <c r="R121" s="41" t="s">
        <v>50</v>
      </c>
      <c r="S121" s="43" t="s">
        <v>51</v>
      </c>
      <c r="T121" s="41">
        <v>38</v>
      </c>
      <c r="U121" s="41">
        <v>4</v>
      </c>
      <c r="V121" s="41" t="s">
        <v>52</v>
      </c>
      <c r="W121" s="41"/>
      <c r="X121" s="41"/>
      <c r="Y121" s="55">
        <v>1</v>
      </c>
      <c r="Z121" s="41">
        <v>0.75</v>
      </c>
      <c r="AA121" s="40" t="s">
        <v>55</v>
      </c>
      <c r="AB121" s="55"/>
      <c r="AC121" s="55"/>
      <c r="AD121" s="55"/>
      <c r="AE121" s="41"/>
      <c r="AF121" s="41"/>
      <c r="AG121" s="41"/>
    </row>
    <row r="122" spans="2:33" ht="73.5" customHeight="1">
      <c r="B122" s="40">
        <v>73</v>
      </c>
      <c r="C122" s="40" t="s">
        <v>40</v>
      </c>
      <c r="D122" s="41" t="s">
        <v>41</v>
      </c>
      <c r="E122" s="41" t="s">
        <v>712</v>
      </c>
      <c r="F122" s="41">
        <v>19</v>
      </c>
      <c r="G122" s="41"/>
      <c r="H122" s="76" t="str">
        <f>H119</f>
        <v>52.0856029985628</v>
      </c>
      <c r="I122" s="41" t="str">
        <f>I119</f>
        <v>,35.86303595646187]</v>
      </c>
      <c r="J122" s="55" t="s">
        <v>45</v>
      </c>
      <c r="K122" s="41" t="s">
        <v>727</v>
      </c>
      <c r="L122" s="41" t="s">
        <v>728</v>
      </c>
      <c r="M122" s="53">
        <v>1134611000688</v>
      </c>
      <c r="N122" s="41" t="s">
        <v>729</v>
      </c>
      <c r="O122" s="41" t="s">
        <v>729</v>
      </c>
      <c r="P122" s="55" t="s">
        <v>711</v>
      </c>
      <c r="Q122" s="41"/>
      <c r="R122" s="41"/>
      <c r="S122" s="43"/>
      <c r="T122" s="41"/>
      <c r="U122" s="41"/>
      <c r="V122" s="41"/>
      <c r="W122" s="41"/>
      <c r="X122" s="41"/>
      <c r="Y122" s="55"/>
      <c r="Z122" s="41"/>
      <c r="AA122" s="40"/>
      <c r="AB122" s="55"/>
      <c r="AC122" s="55"/>
      <c r="AD122" s="55"/>
      <c r="AE122" s="41"/>
      <c r="AF122" s="41"/>
      <c r="AG122" s="41"/>
    </row>
    <row r="123" spans="2:33" ht="48.75" customHeight="1">
      <c r="B123" s="40">
        <f t="shared" si="3"/>
        <v>74</v>
      </c>
      <c r="C123" s="40" t="s">
        <v>40</v>
      </c>
      <c r="D123" s="41" t="s">
        <v>41</v>
      </c>
      <c r="E123" s="41" t="s">
        <v>330</v>
      </c>
      <c r="F123" s="41"/>
      <c r="G123" s="41"/>
      <c r="H123" s="41" t="s">
        <v>730</v>
      </c>
      <c r="I123" s="41" t="s">
        <v>731</v>
      </c>
      <c r="J123" s="55" t="s">
        <v>45</v>
      </c>
      <c r="K123" s="41" t="s">
        <v>732</v>
      </c>
      <c r="L123" s="41" t="s">
        <v>733</v>
      </c>
      <c r="M123" s="53">
        <v>1027700132195</v>
      </c>
      <c r="N123" s="41" t="s">
        <v>734</v>
      </c>
      <c r="O123" s="41" t="s">
        <v>735</v>
      </c>
      <c r="P123" s="55"/>
      <c r="Q123" s="41"/>
      <c r="R123" s="41" t="s">
        <v>50</v>
      </c>
      <c r="S123" s="43" t="s">
        <v>51</v>
      </c>
      <c r="T123" s="41"/>
      <c r="U123" s="41"/>
      <c r="V123" s="41"/>
      <c r="W123" s="41"/>
      <c r="X123" s="41"/>
      <c r="Y123" s="55" t="s">
        <v>210</v>
      </c>
      <c r="Z123" s="41"/>
      <c r="AA123" s="41"/>
      <c r="AB123" s="55"/>
      <c r="AC123" s="55"/>
      <c r="AD123" s="55"/>
      <c r="AE123" s="41"/>
      <c r="AF123" s="41"/>
      <c r="AG123" s="41"/>
    </row>
    <row r="124" spans="2:33" ht="93.75" hidden="1">
      <c r="B124" s="40">
        <f t="shared" si="3"/>
        <v>75</v>
      </c>
      <c r="C124" s="40" t="s">
        <v>40</v>
      </c>
      <c r="D124" s="41" t="s">
        <v>736</v>
      </c>
      <c r="E124" s="41"/>
      <c r="F124" s="41"/>
      <c r="G124" s="41"/>
      <c r="H124" s="41" t="s">
        <v>737</v>
      </c>
      <c r="I124" s="41" t="s">
        <v>738</v>
      </c>
      <c r="J124" s="55" t="s">
        <v>45</v>
      </c>
      <c r="K124" s="41" t="s">
        <v>739</v>
      </c>
      <c r="L124" s="41" t="s">
        <v>740</v>
      </c>
      <c r="M124" s="53">
        <v>1024600810068</v>
      </c>
      <c r="N124" s="41" t="s">
        <v>741</v>
      </c>
      <c r="O124" s="41" t="s">
        <v>741</v>
      </c>
      <c r="P124" s="55" t="s">
        <v>742</v>
      </c>
      <c r="Q124" s="41"/>
      <c r="R124" s="41" t="s">
        <v>50</v>
      </c>
      <c r="S124" s="43" t="s">
        <v>51</v>
      </c>
      <c r="T124" s="41"/>
      <c r="U124" s="41"/>
      <c r="V124" s="41"/>
      <c r="W124" s="41"/>
      <c r="X124" s="41"/>
      <c r="Y124" s="55" t="s">
        <v>210</v>
      </c>
      <c r="Z124" s="41"/>
      <c r="AA124" s="41"/>
      <c r="AB124" s="55"/>
      <c r="AC124" s="55"/>
      <c r="AD124" s="55"/>
      <c r="AE124" s="41"/>
      <c r="AF124" s="41"/>
      <c r="AG124" s="41"/>
    </row>
    <row r="125" spans="2:33" ht="93.75" hidden="1">
      <c r="B125" s="40">
        <f t="shared" si="3"/>
        <v>76</v>
      </c>
      <c r="C125" s="40" t="s">
        <v>40</v>
      </c>
      <c r="D125" s="41" t="s">
        <v>743</v>
      </c>
      <c r="E125" s="41"/>
      <c r="F125" s="41"/>
      <c r="G125" s="41"/>
      <c r="H125" s="41" t="s">
        <v>744</v>
      </c>
      <c r="I125" s="41" t="s">
        <v>745</v>
      </c>
      <c r="J125" s="55" t="s">
        <v>45</v>
      </c>
      <c r="K125" s="41" t="s">
        <v>746</v>
      </c>
      <c r="L125" s="41" t="s">
        <v>747</v>
      </c>
      <c r="M125" s="53">
        <v>1024640809368</v>
      </c>
      <c r="N125" s="41" t="s">
        <v>653</v>
      </c>
      <c r="O125" s="41" t="s">
        <v>653</v>
      </c>
      <c r="P125" s="55" t="s">
        <v>748</v>
      </c>
      <c r="Q125" s="41"/>
      <c r="R125" s="41" t="s">
        <v>50</v>
      </c>
      <c r="S125" s="43" t="s">
        <v>51</v>
      </c>
      <c r="T125" s="41"/>
      <c r="U125" s="41"/>
      <c r="V125" s="41"/>
      <c r="W125" s="41"/>
      <c r="X125" s="41"/>
      <c r="Y125" s="55" t="s">
        <v>210</v>
      </c>
      <c r="Z125" s="41"/>
      <c r="AA125" s="41"/>
      <c r="AB125" s="55"/>
      <c r="AC125" s="55"/>
      <c r="AD125" s="55"/>
      <c r="AE125" s="41"/>
      <c r="AF125" s="41"/>
      <c r="AG125" s="41"/>
    </row>
    <row r="126" spans="2:33" ht="77.25" hidden="1" customHeight="1">
      <c r="B126" s="40">
        <f t="shared" si="3"/>
        <v>77</v>
      </c>
      <c r="C126" s="40" t="s">
        <v>40</v>
      </c>
      <c r="D126" s="41" t="s">
        <v>285</v>
      </c>
      <c r="E126" s="41"/>
      <c r="F126" s="41"/>
      <c r="G126" s="41"/>
      <c r="H126" s="41" t="s">
        <v>749</v>
      </c>
      <c r="I126" s="41" t="s">
        <v>750</v>
      </c>
      <c r="J126" s="55" t="s">
        <v>45</v>
      </c>
      <c r="K126" s="41" t="s">
        <v>751</v>
      </c>
      <c r="L126" s="41">
        <v>4625003676</v>
      </c>
      <c r="M126" s="53">
        <v>1034629000317</v>
      </c>
      <c r="N126" s="41" t="s">
        <v>752</v>
      </c>
      <c r="O126" s="41" t="s">
        <v>752</v>
      </c>
      <c r="P126" s="55" t="s">
        <v>753</v>
      </c>
      <c r="Q126" s="41"/>
      <c r="R126" s="41" t="s">
        <v>50</v>
      </c>
      <c r="S126" s="43" t="s">
        <v>51</v>
      </c>
      <c r="T126" s="41"/>
      <c r="U126" s="41"/>
      <c r="V126" s="41"/>
      <c r="W126" s="41"/>
      <c r="X126" s="41"/>
      <c r="Y126" s="55" t="s">
        <v>210</v>
      </c>
      <c r="Z126" s="41"/>
      <c r="AA126" s="41"/>
      <c r="AB126" s="55"/>
      <c r="AC126" s="55"/>
      <c r="AD126" s="55"/>
      <c r="AE126" s="41"/>
      <c r="AF126" s="41"/>
      <c r="AG126" s="41"/>
    </row>
    <row r="127" spans="2:33" ht="81.75" hidden="1" customHeight="1">
      <c r="B127" s="40">
        <f t="shared" si="3"/>
        <v>78</v>
      </c>
      <c r="C127" s="40" t="s">
        <v>40</v>
      </c>
      <c r="D127" s="41" t="s">
        <v>754</v>
      </c>
      <c r="E127" s="41"/>
      <c r="F127" s="41"/>
      <c r="G127" s="41"/>
      <c r="H127" s="41" t="s">
        <v>755</v>
      </c>
      <c r="I127" s="41" t="s">
        <v>756</v>
      </c>
      <c r="J127" s="55" t="s">
        <v>45</v>
      </c>
      <c r="K127" s="41" t="s">
        <v>757</v>
      </c>
      <c r="L127" s="41">
        <v>4625003637</v>
      </c>
      <c r="M127" s="53">
        <v>1024600809991</v>
      </c>
      <c r="N127" s="41" t="s">
        <v>758</v>
      </c>
      <c r="O127" s="41" t="s">
        <v>758</v>
      </c>
      <c r="P127" s="55" t="s">
        <v>759</v>
      </c>
      <c r="Q127" s="41"/>
      <c r="R127" s="41" t="s">
        <v>50</v>
      </c>
      <c r="S127" s="43" t="s">
        <v>51</v>
      </c>
      <c r="T127" s="41"/>
      <c r="U127" s="41"/>
      <c r="V127" s="41"/>
      <c r="W127" s="41"/>
      <c r="X127" s="41"/>
      <c r="Y127" s="55" t="s">
        <v>210</v>
      </c>
      <c r="Z127" s="41"/>
      <c r="AA127" s="41"/>
      <c r="AB127" s="55"/>
      <c r="AC127" s="55"/>
      <c r="AD127" s="55"/>
      <c r="AE127" s="41"/>
      <c r="AF127" s="41"/>
      <c r="AG127" s="41"/>
    </row>
    <row r="128" spans="2:33" ht="70.5" customHeight="1">
      <c r="B128" s="40">
        <v>75</v>
      </c>
      <c r="C128" s="40" t="s">
        <v>40</v>
      </c>
      <c r="D128" s="41" t="s">
        <v>41</v>
      </c>
      <c r="E128" s="41" t="s">
        <v>343</v>
      </c>
      <c r="F128" s="41">
        <v>42</v>
      </c>
      <c r="G128" s="41"/>
      <c r="H128" s="41" t="s">
        <v>760</v>
      </c>
      <c r="I128" s="41" t="s">
        <v>761</v>
      </c>
      <c r="J128" s="55" t="s">
        <v>45</v>
      </c>
      <c r="K128" s="41" t="s">
        <v>762</v>
      </c>
      <c r="L128" s="41">
        <v>4625005867</v>
      </c>
      <c r="M128" s="53" t="s">
        <v>763</v>
      </c>
      <c r="N128" s="41" t="s">
        <v>764</v>
      </c>
      <c r="O128" s="41" t="s">
        <v>764</v>
      </c>
      <c r="P128" s="77" t="s">
        <v>765</v>
      </c>
      <c r="Q128" s="41"/>
      <c r="R128" s="41" t="s">
        <v>50</v>
      </c>
      <c r="S128" s="43" t="s">
        <v>51</v>
      </c>
      <c r="T128" s="41"/>
      <c r="U128" s="41"/>
      <c r="V128" s="41"/>
      <c r="W128" s="41"/>
      <c r="X128" s="41"/>
      <c r="Y128" s="55" t="s">
        <v>210</v>
      </c>
      <c r="Z128" s="41"/>
      <c r="AA128" s="41"/>
      <c r="AB128" s="55"/>
      <c r="AC128" s="55"/>
      <c r="AD128" s="55"/>
      <c r="AE128" s="41"/>
      <c r="AF128" s="41"/>
      <c r="AG128" s="41"/>
    </row>
    <row r="129" spans="2:34" ht="93.75">
      <c r="B129" s="40">
        <f t="shared" si="3"/>
        <v>76</v>
      </c>
      <c r="C129" s="40" t="s">
        <v>40</v>
      </c>
      <c r="D129" s="41" t="s">
        <v>41</v>
      </c>
      <c r="E129" s="41" t="s">
        <v>343</v>
      </c>
      <c r="F129" s="41">
        <v>32</v>
      </c>
      <c r="G129" s="41"/>
      <c r="H129" s="41" t="s">
        <v>766</v>
      </c>
      <c r="I129" s="41" t="s">
        <v>767</v>
      </c>
      <c r="J129" s="55" t="s">
        <v>45</v>
      </c>
      <c r="K129" s="41" t="s">
        <v>768</v>
      </c>
      <c r="L129" s="57">
        <v>4625004461</v>
      </c>
      <c r="M129" s="53">
        <v>1044629001284</v>
      </c>
      <c r="N129" s="41" t="s">
        <v>769</v>
      </c>
      <c r="O129" s="41" t="s">
        <v>769</v>
      </c>
      <c r="P129" s="55" t="s">
        <v>770</v>
      </c>
      <c r="Q129" s="41"/>
      <c r="R129" s="41" t="s">
        <v>50</v>
      </c>
      <c r="S129" s="43" t="s">
        <v>51</v>
      </c>
      <c r="T129" s="41">
        <v>39</v>
      </c>
      <c r="U129" s="41">
        <v>4</v>
      </c>
      <c r="V129" s="41" t="s">
        <v>52</v>
      </c>
      <c r="W129" s="41"/>
      <c r="X129" s="41"/>
      <c r="Y129" s="55">
        <v>1</v>
      </c>
      <c r="Z129" s="41">
        <v>0.75</v>
      </c>
      <c r="AA129" s="41" t="s">
        <v>771</v>
      </c>
      <c r="AB129" s="55"/>
      <c r="AC129" s="55"/>
      <c r="AD129" s="55"/>
      <c r="AE129" s="41"/>
      <c r="AF129" s="41"/>
      <c r="AG129" s="41"/>
    </row>
    <row r="130" spans="2:34" ht="88.5" hidden="1" customHeight="1">
      <c r="B130" s="40">
        <f t="shared" si="3"/>
        <v>77</v>
      </c>
      <c r="C130" s="40" t="s">
        <v>40</v>
      </c>
      <c r="D130" s="41" t="s">
        <v>217</v>
      </c>
      <c r="E130" s="41" t="s">
        <v>772</v>
      </c>
      <c r="F130" s="41">
        <v>15</v>
      </c>
      <c r="G130" s="41"/>
      <c r="H130" s="41" t="s">
        <v>773</v>
      </c>
      <c r="I130" s="41" t="s">
        <v>774</v>
      </c>
      <c r="J130" s="55" t="s">
        <v>45</v>
      </c>
      <c r="K130" s="41" t="s">
        <v>775</v>
      </c>
      <c r="L130" s="57">
        <v>4625003919</v>
      </c>
      <c r="M130" s="53" t="s">
        <v>776</v>
      </c>
      <c r="N130" s="41" t="s">
        <v>777</v>
      </c>
      <c r="O130" s="41" t="s">
        <v>777</v>
      </c>
      <c r="P130" s="55" t="s">
        <v>778</v>
      </c>
      <c r="Q130" s="41"/>
      <c r="R130" s="41" t="s">
        <v>50</v>
      </c>
      <c r="S130" s="43" t="s">
        <v>51</v>
      </c>
      <c r="T130" s="41"/>
      <c r="U130" s="41"/>
      <c r="V130" s="41"/>
      <c r="W130" s="41"/>
      <c r="X130" s="41"/>
      <c r="Y130" s="55" t="s">
        <v>210</v>
      </c>
      <c r="Z130" s="41"/>
      <c r="AA130" s="41"/>
      <c r="AB130" s="55"/>
      <c r="AC130" s="55"/>
      <c r="AD130" s="55"/>
      <c r="AE130" s="41"/>
      <c r="AF130" s="41"/>
      <c r="AG130" s="41"/>
    </row>
    <row r="131" spans="2:34" ht="71.25" customHeight="1">
      <c r="B131" s="40">
        <v>77</v>
      </c>
      <c r="C131" s="40" t="s">
        <v>40</v>
      </c>
      <c r="D131" s="41" t="s">
        <v>41</v>
      </c>
      <c r="E131" s="41" t="s">
        <v>779</v>
      </c>
      <c r="F131" s="41">
        <v>45</v>
      </c>
      <c r="G131" s="41"/>
      <c r="H131" s="41" t="s">
        <v>780</v>
      </c>
      <c r="I131" s="41" t="s">
        <v>781</v>
      </c>
      <c r="J131" s="55" t="s">
        <v>45</v>
      </c>
      <c r="K131" s="41" t="s">
        <v>782</v>
      </c>
      <c r="L131" s="57">
        <v>4625004736</v>
      </c>
      <c r="M131" s="53">
        <v>1054603006149</v>
      </c>
      <c r="N131" s="41" t="s">
        <v>783</v>
      </c>
      <c r="O131" s="41" t="s">
        <v>783</v>
      </c>
      <c r="P131" s="55" t="s">
        <v>784</v>
      </c>
      <c r="Q131" s="41"/>
      <c r="R131" s="41" t="s">
        <v>50</v>
      </c>
      <c r="S131" s="43" t="s">
        <v>51</v>
      </c>
      <c r="T131" s="41">
        <v>40</v>
      </c>
      <c r="U131" s="41">
        <v>4</v>
      </c>
      <c r="V131" s="41" t="s">
        <v>52</v>
      </c>
      <c r="W131" s="41"/>
      <c r="X131" s="41"/>
      <c r="Y131" s="55">
        <v>1</v>
      </c>
      <c r="Z131" s="41">
        <v>0.75</v>
      </c>
      <c r="AA131" s="41" t="s">
        <v>785</v>
      </c>
      <c r="AB131" s="55"/>
      <c r="AC131" s="55"/>
      <c r="AD131" s="55"/>
      <c r="AE131" s="41"/>
      <c r="AF131" s="41"/>
      <c r="AG131" s="41"/>
    </row>
    <row r="132" spans="2:34" ht="66" hidden="1" customHeight="1">
      <c r="B132" s="40">
        <f t="shared" si="3"/>
        <v>78</v>
      </c>
      <c r="C132" s="78" t="s">
        <v>40</v>
      </c>
      <c r="D132" s="79" t="s">
        <v>786</v>
      </c>
      <c r="E132" s="79"/>
      <c r="F132" s="79"/>
      <c r="G132" s="79"/>
      <c r="H132" s="79" t="s">
        <v>787</v>
      </c>
      <c r="I132" s="79" t="s">
        <v>788</v>
      </c>
      <c r="J132" s="80" t="s">
        <v>45</v>
      </c>
      <c r="K132" s="41" t="s">
        <v>789</v>
      </c>
      <c r="L132" s="57">
        <v>4625003644</v>
      </c>
      <c r="M132" s="81">
        <v>1034629002550</v>
      </c>
      <c r="N132" s="41" t="s">
        <v>790</v>
      </c>
      <c r="O132" s="41" t="s">
        <v>790</v>
      </c>
      <c r="P132" s="80" t="s">
        <v>791</v>
      </c>
      <c r="Q132" s="41"/>
      <c r="R132" s="41" t="s">
        <v>50</v>
      </c>
      <c r="S132" s="43" t="s">
        <v>51</v>
      </c>
      <c r="T132" s="41"/>
      <c r="U132" s="41"/>
      <c r="V132" s="41"/>
      <c r="W132" s="41"/>
      <c r="X132" s="41"/>
      <c r="Y132" s="55" t="s">
        <v>210</v>
      </c>
      <c r="Z132" s="41"/>
      <c r="AA132" s="41"/>
    </row>
    <row r="133" spans="2:34" ht="51" customHeight="1">
      <c r="B133" s="40">
        <v>78</v>
      </c>
      <c r="C133" s="40" t="s">
        <v>40</v>
      </c>
      <c r="D133" s="41" t="s">
        <v>41</v>
      </c>
      <c r="E133" s="41" t="s">
        <v>792</v>
      </c>
      <c r="F133" s="41">
        <v>14</v>
      </c>
      <c r="G133" s="41"/>
      <c r="H133" s="41" t="s">
        <v>793</v>
      </c>
      <c r="I133" s="41" t="s">
        <v>794</v>
      </c>
      <c r="J133" s="55" t="s">
        <v>45</v>
      </c>
      <c r="K133" s="79" t="s">
        <v>795</v>
      </c>
      <c r="L133" s="57" t="s">
        <v>796</v>
      </c>
      <c r="M133" s="53" t="s">
        <v>797</v>
      </c>
      <c r="N133" s="79" t="s">
        <v>798</v>
      </c>
      <c r="O133" s="79" t="s">
        <v>798</v>
      </c>
      <c r="P133" s="55"/>
      <c r="Q133" s="41"/>
      <c r="R133" s="41" t="s">
        <v>50</v>
      </c>
      <c r="S133" s="43" t="s">
        <v>51</v>
      </c>
      <c r="T133" s="41"/>
      <c r="U133" s="41"/>
      <c r="V133" s="41"/>
      <c r="W133" s="41"/>
      <c r="X133" s="41"/>
      <c r="Y133" s="55" t="s">
        <v>210</v>
      </c>
      <c r="Z133" s="41"/>
      <c r="AA133" s="41"/>
    </row>
    <row r="134" spans="2:34" ht="63.75" customHeight="1">
      <c r="B134" s="40">
        <v>79</v>
      </c>
      <c r="C134" s="40" t="s">
        <v>40</v>
      </c>
      <c r="D134" s="41" t="s">
        <v>41</v>
      </c>
      <c r="E134" s="41" t="s">
        <v>561</v>
      </c>
      <c r="F134" s="41">
        <v>97</v>
      </c>
      <c r="G134" s="41"/>
      <c r="H134" s="41" t="s">
        <v>799</v>
      </c>
      <c r="I134" s="41" t="s">
        <v>800</v>
      </c>
      <c r="J134" s="55" t="s">
        <v>81</v>
      </c>
      <c r="K134" s="41" t="s">
        <v>801</v>
      </c>
      <c r="L134" s="57">
        <v>462501542409</v>
      </c>
      <c r="M134" s="53">
        <v>305461124800022</v>
      </c>
      <c r="N134" s="41" t="s">
        <v>802</v>
      </c>
      <c r="O134" s="41" t="s">
        <v>802</v>
      </c>
      <c r="P134" s="55" t="s">
        <v>803</v>
      </c>
      <c r="Q134" s="41"/>
      <c r="R134" s="41" t="s">
        <v>50</v>
      </c>
      <c r="S134" s="43" t="s">
        <v>51</v>
      </c>
      <c r="T134" s="41"/>
      <c r="U134" s="41"/>
      <c r="V134" s="41"/>
      <c r="W134" s="41"/>
      <c r="X134" s="41"/>
      <c r="Y134" s="55" t="s">
        <v>210</v>
      </c>
      <c r="Z134" s="41"/>
      <c r="AA134" s="41"/>
    </row>
    <row r="135" spans="2:34" ht="37.5" customHeight="1">
      <c r="B135" s="40">
        <f t="shared" si="3"/>
        <v>80</v>
      </c>
      <c r="C135" s="40" t="s">
        <v>40</v>
      </c>
      <c r="D135" s="41" t="s">
        <v>41</v>
      </c>
      <c r="E135" s="41" t="s">
        <v>330</v>
      </c>
      <c r="F135" s="41"/>
      <c r="G135" s="41"/>
      <c r="H135" s="41" t="s">
        <v>804</v>
      </c>
      <c r="I135" s="41" t="s">
        <v>805</v>
      </c>
      <c r="J135" s="55" t="s">
        <v>81</v>
      </c>
      <c r="K135" s="41" t="s">
        <v>806</v>
      </c>
      <c r="L135" s="57">
        <v>462500449380</v>
      </c>
      <c r="M135" s="53">
        <v>309461116100035</v>
      </c>
      <c r="N135" s="41" t="s">
        <v>807</v>
      </c>
      <c r="O135" s="41" t="s">
        <v>807</v>
      </c>
      <c r="P135" s="55" t="s">
        <v>808</v>
      </c>
      <c r="Q135" s="41"/>
      <c r="R135" s="41" t="s">
        <v>50</v>
      </c>
      <c r="S135" s="43" t="s">
        <v>51</v>
      </c>
      <c r="T135" s="41"/>
      <c r="U135" s="41"/>
      <c r="V135" s="41"/>
      <c r="W135" s="41"/>
      <c r="X135" s="41"/>
      <c r="Y135" s="55" t="s">
        <v>210</v>
      </c>
      <c r="Z135" s="41"/>
      <c r="AA135" s="41"/>
    </row>
    <row r="136" spans="2:34" ht="56.25">
      <c r="B136" s="40">
        <f t="shared" si="3"/>
        <v>81</v>
      </c>
      <c r="C136" s="40" t="s">
        <v>40</v>
      </c>
      <c r="D136" s="41" t="s">
        <v>41</v>
      </c>
      <c r="E136" s="41" t="s">
        <v>330</v>
      </c>
      <c r="F136" s="41" t="s">
        <v>809</v>
      </c>
      <c r="G136" s="41"/>
      <c r="H136" s="41" t="s">
        <v>810</v>
      </c>
      <c r="I136" s="41" t="s">
        <v>811</v>
      </c>
      <c r="J136" s="55" t="s">
        <v>45</v>
      </c>
      <c r="K136" s="41" t="s">
        <v>812</v>
      </c>
      <c r="L136" s="57">
        <v>4625005137</v>
      </c>
      <c r="M136" s="53">
        <v>1064611024576</v>
      </c>
      <c r="N136" s="41" t="s">
        <v>813</v>
      </c>
      <c r="O136" s="41" t="s">
        <v>813</v>
      </c>
      <c r="P136" s="77" t="s">
        <v>814</v>
      </c>
      <c r="Q136" s="41"/>
      <c r="R136" s="41" t="s">
        <v>50</v>
      </c>
      <c r="S136" s="43" t="s">
        <v>51</v>
      </c>
      <c r="T136" s="41"/>
      <c r="U136" s="41"/>
      <c r="V136" s="41"/>
      <c r="W136" s="41"/>
      <c r="X136" s="82"/>
      <c r="Y136" s="83" t="s">
        <v>210</v>
      </c>
      <c r="Z136" s="82"/>
      <c r="AA136" s="82"/>
    </row>
    <row r="137" spans="2:34" ht="56.25">
      <c r="B137" s="40">
        <f t="shared" si="3"/>
        <v>82</v>
      </c>
      <c r="C137" s="40" t="s">
        <v>40</v>
      </c>
      <c r="D137" s="41" t="s">
        <v>41</v>
      </c>
      <c r="E137" s="41" t="s">
        <v>561</v>
      </c>
      <c r="F137" s="41">
        <v>24</v>
      </c>
      <c r="G137" s="41"/>
      <c r="H137" s="41" t="str">
        <f>H12</f>
        <v>52.09450526817536</v>
      </c>
      <c r="I137" s="41" t="str">
        <f>I12</f>
        <v>35.854644252057405</v>
      </c>
      <c r="J137" s="55" t="s">
        <v>81</v>
      </c>
      <c r="K137" s="41" t="s">
        <v>815</v>
      </c>
      <c r="L137" s="57">
        <v>460301577672</v>
      </c>
      <c r="M137" s="53">
        <v>321463200006412</v>
      </c>
      <c r="N137" s="41" t="s">
        <v>816</v>
      </c>
      <c r="O137" s="41" t="s">
        <v>816</v>
      </c>
      <c r="P137" s="77" t="s">
        <v>817</v>
      </c>
      <c r="Q137" s="41"/>
      <c r="R137" s="41" t="s">
        <v>50</v>
      </c>
      <c r="S137" s="43" t="s">
        <v>51</v>
      </c>
      <c r="T137" s="41">
        <v>41</v>
      </c>
      <c r="U137" s="41">
        <v>4</v>
      </c>
      <c r="V137" s="41" t="s">
        <v>52</v>
      </c>
      <c r="W137" s="84"/>
      <c r="X137" s="41"/>
      <c r="Y137" s="55">
        <v>1</v>
      </c>
      <c r="Z137" s="41">
        <v>0.75</v>
      </c>
      <c r="AA137" s="41" t="s">
        <v>785</v>
      </c>
      <c r="AB137" s="55"/>
      <c r="AC137" s="55"/>
      <c r="AD137" s="55"/>
      <c r="AE137" s="41"/>
      <c r="AF137" s="41"/>
      <c r="AG137" s="41"/>
      <c r="AH137" s="41"/>
    </row>
    <row r="138" spans="2:34" ht="37.5" customHeight="1">
      <c r="B138" s="40">
        <f t="shared" si="3"/>
        <v>83</v>
      </c>
      <c r="C138" s="40" t="s">
        <v>40</v>
      </c>
      <c r="D138" s="41" t="s">
        <v>41</v>
      </c>
      <c r="E138" s="41" t="s">
        <v>330</v>
      </c>
      <c r="F138" s="41"/>
      <c r="G138" s="41"/>
      <c r="H138" s="41" t="s">
        <v>818</v>
      </c>
      <c r="I138" s="41" t="s">
        <v>819</v>
      </c>
      <c r="J138" s="55" t="s">
        <v>81</v>
      </c>
      <c r="K138" s="41" t="s">
        <v>820</v>
      </c>
      <c r="L138" s="57">
        <v>645204971442</v>
      </c>
      <c r="M138" s="53" t="s">
        <v>821</v>
      </c>
      <c r="N138" s="41" t="s">
        <v>822</v>
      </c>
      <c r="O138" s="41" t="s">
        <v>822</v>
      </c>
      <c r="P138" s="55"/>
      <c r="Q138" s="41"/>
      <c r="R138" s="41" t="s">
        <v>50</v>
      </c>
      <c r="S138" s="85" t="s">
        <v>51</v>
      </c>
      <c r="T138" s="86"/>
      <c r="U138" s="86"/>
      <c r="V138" s="86"/>
      <c r="W138" s="87"/>
      <c r="X138" s="41"/>
      <c r="Y138" s="55" t="s">
        <v>210</v>
      </c>
      <c r="Z138" s="41"/>
      <c r="AA138" s="41"/>
      <c r="AB138" s="55"/>
      <c r="AC138" s="55"/>
      <c r="AD138" s="55"/>
      <c r="AE138" s="41"/>
      <c r="AF138" s="41"/>
      <c r="AG138" s="41"/>
      <c r="AH138" s="41"/>
    </row>
    <row r="139" spans="2:34" ht="37.5">
      <c r="B139" s="40">
        <f t="shared" ref="B139:B145" si="4">B138+1</f>
        <v>84</v>
      </c>
      <c r="C139" s="40" t="s">
        <v>40</v>
      </c>
      <c r="D139" s="41" t="s">
        <v>41</v>
      </c>
      <c r="E139" s="41" t="s">
        <v>330</v>
      </c>
      <c r="F139" s="82"/>
      <c r="G139" s="82"/>
      <c r="H139" s="82" t="s">
        <v>823</v>
      </c>
      <c r="I139" s="82" t="s">
        <v>824</v>
      </c>
      <c r="J139" s="55" t="s">
        <v>45</v>
      </c>
      <c r="K139" s="82" t="s">
        <v>825</v>
      </c>
      <c r="L139" s="57">
        <v>462501376783</v>
      </c>
      <c r="M139" s="88">
        <v>32146320000286</v>
      </c>
      <c r="N139" s="82" t="s">
        <v>826</v>
      </c>
      <c r="O139" s="82" t="s">
        <v>826</v>
      </c>
      <c r="P139" s="55" t="s">
        <v>827</v>
      </c>
      <c r="Q139" s="41"/>
      <c r="R139" s="41" t="s">
        <v>50</v>
      </c>
      <c r="S139" s="30" t="s">
        <v>51</v>
      </c>
      <c r="T139" s="89"/>
      <c r="U139" s="89"/>
      <c r="V139" s="89"/>
      <c r="W139" s="90"/>
      <c r="X139" s="41"/>
      <c r="Y139" s="55" t="s">
        <v>210</v>
      </c>
      <c r="Z139" s="41"/>
      <c r="AA139" s="41"/>
      <c r="AB139" s="55"/>
      <c r="AC139" s="55"/>
      <c r="AD139" s="55"/>
      <c r="AE139" s="41"/>
      <c r="AF139" s="41"/>
      <c r="AG139" s="41"/>
      <c r="AH139" s="41"/>
    </row>
    <row r="140" spans="2:34" ht="37.5">
      <c r="B140" s="40">
        <f t="shared" si="4"/>
        <v>85</v>
      </c>
      <c r="C140" s="40" t="s">
        <v>40</v>
      </c>
      <c r="D140" s="41" t="s">
        <v>41</v>
      </c>
      <c r="E140" s="41" t="s">
        <v>42</v>
      </c>
      <c r="F140" s="41"/>
      <c r="G140" s="41"/>
      <c r="H140" s="41" t="s">
        <v>828</v>
      </c>
      <c r="I140" s="41" t="s">
        <v>829</v>
      </c>
      <c r="J140" s="55" t="s">
        <v>45</v>
      </c>
      <c r="K140" s="41" t="s">
        <v>830</v>
      </c>
      <c r="L140" s="57">
        <v>4632259975</v>
      </c>
      <c r="M140" s="53">
        <v>1194632011804</v>
      </c>
      <c r="N140" s="41" t="s">
        <v>831</v>
      </c>
      <c r="O140" s="41" t="s">
        <v>831</v>
      </c>
      <c r="P140" s="77" t="s">
        <v>832</v>
      </c>
      <c r="Q140" s="41"/>
      <c r="R140" s="41" t="s">
        <v>50</v>
      </c>
      <c r="S140" s="43" t="s">
        <v>51</v>
      </c>
      <c r="T140" s="41">
        <v>42</v>
      </c>
      <c r="U140" s="41">
        <v>8</v>
      </c>
      <c r="V140" s="41" t="s">
        <v>52</v>
      </c>
      <c r="W140" s="41"/>
      <c r="X140" s="41"/>
      <c r="Y140" s="55">
        <v>2</v>
      </c>
      <c r="Z140" s="41">
        <v>0.75</v>
      </c>
      <c r="AA140" s="41" t="s">
        <v>785</v>
      </c>
      <c r="AB140" s="55"/>
      <c r="AC140" s="55"/>
      <c r="AD140" s="55"/>
      <c r="AE140" s="41"/>
      <c r="AF140" s="41"/>
      <c r="AG140" s="41"/>
      <c r="AH140" s="41"/>
    </row>
    <row r="141" spans="2:34" ht="56.25">
      <c r="B141" s="40">
        <f t="shared" si="4"/>
        <v>86</v>
      </c>
      <c r="C141" s="40" t="s">
        <v>40</v>
      </c>
      <c r="D141" s="41" t="s">
        <v>41</v>
      </c>
      <c r="E141" s="41" t="str">
        <f>$E$139</f>
        <v>К.Маркса</v>
      </c>
      <c r="F141" s="41"/>
      <c r="G141" s="41"/>
      <c r="H141" s="41" t="s">
        <v>833</v>
      </c>
      <c r="I141" s="41" t="s">
        <v>834</v>
      </c>
      <c r="J141" s="55" t="s">
        <v>45</v>
      </c>
      <c r="K141" s="41" t="s">
        <v>835</v>
      </c>
      <c r="L141" s="57">
        <v>7725114488</v>
      </c>
      <c r="M141" s="53" t="s">
        <v>836</v>
      </c>
      <c r="N141" s="41" t="s">
        <v>837</v>
      </c>
      <c r="O141" s="41" t="s">
        <v>837</v>
      </c>
      <c r="P141" s="55" t="s">
        <v>838</v>
      </c>
      <c r="Q141" s="41"/>
      <c r="R141" s="41" t="s">
        <v>50</v>
      </c>
      <c r="S141" s="91" t="str">
        <f>S137</f>
        <v>4632060153</v>
      </c>
      <c r="T141" s="41"/>
      <c r="U141" s="41"/>
      <c r="V141" s="41"/>
      <c r="W141" s="41"/>
      <c r="X141" s="41"/>
      <c r="Y141" s="55" t="s">
        <v>210</v>
      </c>
      <c r="Z141" s="41"/>
      <c r="AA141" s="41"/>
      <c r="AB141" s="55"/>
      <c r="AC141" s="55"/>
      <c r="AD141" s="55"/>
      <c r="AE141" s="41"/>
      <c r="AF141" s="41"/>
      <c r="AG141" s="41"/>
      <c r="AH141" s="41"/>
    </row>
    <row r="142" spans="2:34" ht="56.25">
      <c r="B142" s="40">
        <f t="shared" si="4"/>
        <v>87</v>
      </c>
      <c r="C142" s="40" t="s">
        <v>40</v>
      </c>
      <c r="D142" s="41" t="s">
        <v>41</v>
      </c>
      <c r="E142" s="41" t="s">
        <v>615</v>
      </c>
      <c r="F142" s="41"/>
      <c r="G142" s="41"/>
      <c r="H142" s="41" t="s">
        <v>839</v>
      </c>
      <c r="I142" s="41" t="s">
        <v>840</v>
      </c>
      <c r="J142" s="55" t="s">
        <v>45</v>
      </c>
      <c r="K142" s="41" t="s">
        <v>841</v>
      </c>
      <c r="L142" s="57">
        <v>4629025430</v>
      </c>
      <c r="M142" s="53">
        <v>1024600968259</v>
      </c>
      <c r="N142" s="41" t="s">
        <v>842</v>
      </c>
      <c r="O142" s="41" t="s">
        <v>842</v>
      </c>
      <c r="P142" s="77" t="s">
        <v>843</v>
      </c>
      <c r="Q142" s="41"/>
      <c r="R142" s="41" t="s">
        <v>50</v>
      </c>
      <c r="S142" s="91" t="str">
        <f>S138</f>
        <v>4632060153</v>
      </c>
      <c r="T142" s="41"/>
      <c r="U142" s="41"/>
      <c r="V142" s="41"/>
      <c r="W142" s="41"/>
      <c r="X142" s="41"/>
      <c r="Y142" s="55" t="s">
        <v>210</v>
      </c>
      <c r="Z142" s="41"/>
      <c r="AA142" s="41"/>
      <c r="AB142" s="55"/>
      <c r="AC142" s="55"/>
      <c r="AD142" s="55"/>
      <c r="AE142" s="41"/>
      <c r="AF142" s="41"/>
      <c r="AG142" s="41"/>
      <c r="AH142" s="41"/>
    </row>
    <row r="143" spans="2:34" ht="37.5">
      <c r="B143" s="40">
        <f t="shared" si="4"/>
        <v>88</v>
      </c>
      <c r="C143" s="40" t="s">
        <v>40</v>
      </c>
      <c r="D143" s="41" t="s">
        <v>41</v>
      </c>
      <c r="E143" s="41" t="s">
        <v>198</v>
      </c>
      <c r="F143" s="41"/>
      <c r="G143" s="41"/>
      <c r="H143" s="41" t="s">
        <v>844</v>
      </c>
      <c r="I143" s="41" t="s">
        <v>845</v>
      </c>
      <c r="J143" s="55" t="s">
        <v>45</v>
      </c>
      <c r="K143" s="41" t="s">
        <v>846</v>
      </c>
      <c r="L143" s="57">
        <v>7708652888</v>
      </c>
      <c r="M143" s="53">
        <v>1077762014110</v>
      </c>
      <c r="N143" s="41" t="s">
        <v>847</v>
      </c>
      <c r="O143" s="41" t="s">
        <v>848</v>
      </c>
      <c r="P143" s="77" t="s">
        <v>849</v>
      </c>
      <c r="Q143" s="41"/>
      <c r="R143" s="41" t="s">
        <v>50</v>
      </c>
      <c r="S143" s="91" t="str">
        <f>S139</f>
        <v>4632060153</v>
      </c>
      <c r="T143" s="41"/>
      <c r="U143" s="41"/>
      <c r="V143" s="41"/>
      <c r="W143" s="41"/>
      <c r="X143" s="41"/>
      <c r="Y143" s="55" t="s">
        <v>210</v>
      </c>
      <c r="Z143" s="41"/>
      <c r="AA143" s="41"/>
      <c r="AB143" s="55"/>
      <c r="AC143" s="55"/>
      <c r="AD143" s="55"/>
      <c r="AE143" s="41"/>
      <c r="AF143" s="41"/>
      <c r="AG143" s="41"/>
      <c r="AH143" s="41"/>
    </row>
    <row r="144" spans="2:34" ht="75">
      <c r="B144" s="40">
        <f t="shared" si="4"/>
        <v>89</v>
      </c>
      <c r="C144" s="40" t="s">
        <v>40</v>
      </c>
      <c r="D144" s="41" t="s">
        <v>41</v>
      </c>
      <c r="E144" s="41" t="s">
        <v>330</v>
      </c>
      <c r="F144" s="41"/>
      <c r="G144" s="41"/>
      <c r="H144" s="41" t="s">
        <v>850</v>
      </c>
      <c r="I144" s="41" t="s">
        <v>851</v>
      </c>
      <c r="J144" s="55" t="s">
        <v>45</v>
      </c>
      <c r="K144" s="41" t="s">
        <v>852</v>
      </c>
      <c r="L144" s="41" t="s">
        <v>853</v>
      </c>
      <c r="M144" s="53">
        <v>1024600951154</v>
      </c>
      <c r="N144" s="41" t="s">
        <v>854</v>
      </c>
      <c r="O144" s="41" t="s">
        <v>854</v>
      </c>
      <c r="P144" s="77" t="s">
        <v>855</v>
      </c>
      <c r="Q144" s="41"/>
      <c r="R144" s="41" t="s">
        <v>50</v>
      </c>
      <c r="S144" s="91" t="str">
        <f>S140</f>
        <v>4632060153</v>
      </c>
      <c r="T144" s="41"/>
      <c r="U144" s="41"/>
      <c r="V144" s="41"/>
      <c r="W144" s="41"/>
      <c r="X144" s="41"/>
      <c r="Y144" s="55" t="s">
        <v>210</v>
      </c>
      <c r="Z144" s="41"/>
      <c r="AA144" s="41"/>
      <c r="AB144" s="55"/>
      <c r="AC144" s="55"/>
      <c r="AD144" s="55"/>
      <c r="AE144" s="41"/>
      <c r="AF144" s="41"/>
      <c r="AG144" s="41"/>
      <c r="AH144" s="41"/>
    </row>
    <row r="145" spans="2:34" ht="75">
      <c r="B145" s="40">
        <f t="shared" si="4"/>
        <v>90</v>
      </c>
      <c r="C145" s="40" t="s">
        <v>40</v>
      </c>
      <c r="D145" s="41" t="s">
        <v>41</v>
      </c>
      <c r="E145" s="41" t="s">
        <v>330</v>
      </c>
      <c r="F145" s="41"/>
      <c r="G145" s="41"/>
      <c r="H145" s="41" t="s">
        <v>856</v>
      </c>
      <c r="I145" s="41" t="s">
        <v>857</v>
      </c>
      <c r="J145" s="55" t="s">
        <v>45</v>
      </c>
      <c r="K145" s="41" t="s">
        <v>858</v>
      </c>
      <c r="L145" s="41">
        <v>7709895509</v>
      </c>
      <c r="M145" s="53">
        <v>1127746046691</v>
      </c>
      <c r="N145" s="41" t="s">
        <v>859</v>
      </c>
      <c r="O145" s="41" t="s">
        <v>860</v>
      </c>
      <c r="P145" s="55" t="s">
        <v>861</v>
      </c>
      <c r="Q145" s="41"/>
      <c r="R145" s="41" t="s">
        <v>50</v>
      </c>
      <c r="S145" s="91" t="str">
        <f>S141</f>
        <v>4632060153</v>
      </c>
      <c r="T145" s="41"/>
      <c r="U145" s="41"/>
      <c r="V145" s="41"/>
      <c r="W145" s="41"/>
      <c r="X145" s="41"/>
      <c r="Y145" s="55" t="s">
        <v>210</v>
      </c>
      <c r="Z145" s="41"/>
      <c r="AA145" s="41"/>
      <c r="AB145" s="55"/>
      <c r="AC145" s="55"/>
      <c r="AD145" s="55"/>
      <c r="AE145" s="41"/>
      <c r="AF145" s="41"/>
      <c r="AG145" s="41"/>
      <c r="AH145" s="41"/>
    </row>
  </sheetData>
  <mergeCells count="22">
    <mergeCell ref="C1:M1"/>
    <mergeCell ref="U1:AA1"/>
    <mergeCell ref="C2:K2"/>
    <mergeCell ref="U2:AC2"/>
    <mergeCell ref="C5:I5"/>
    <mergeCell ref="U5:AB5"/>
    <mergeCell ref="C6:I6"/>
    <mergeCell ref="AB9:AD9"/>
    <mergeCell ref="C3:J3"/>
    <mergeCell ref="U3:AA3"/>
    <mergeCell ref="C4:I4"/>
    <mergeCell ref="U4:AC4"/>
    <mergeCell ref="AE9:AG9"/>
    <mergeCell ref="AH9:AH10"/>
    <mergeCell ref="B8:T8"/>
    <mergeCell ref="U8:AA8"/>
    <mergeCell ref="B9:B10"/>
    <mergeCell ref="C9:I9"/>
    <mergeCell ref="J9:K9"/>
    <mergeCell ref="R9:S9"/>
    <mergeCell ref="T9:X9"/>
    <mergeCell ref="Y9:AA9"/>
  </mergeCells>
  <phoneticPr fontId="0" type="noConversion"/>
  <hyperlinks>
    <hyperlink ref="P21" r:id="rId1"/>
    <hyperlink ref="P46" r:id="rId2"/>
    <hyperlink ref="P58" r:id="rId3"/>
    <hyperlink ref="P64" r:id="rId4"/>
    <hyperlink ref="P128" r:id="rId5"/>
    <hyperlink ref="P136" r:id="rId6"/>
    <hyperlink ref="P137" r:id="rId7"/>
    <hyperlink ref="P140" r:id="rId8"/>
    <hyperlink ref="P142" r:id="rId9"/>
    <hyperlink ref="P143" r:id="rId10"/>
    <hyperlink ref="P144" r:id="rId11"/>
  </hyperlinks>
  <pageMargins left="0.23611111111111099" right="0.23611111111111099" top="0.74791666666666701" bottom="0.74791666666666701" header="0.51180555555555496" footer="0.51180555555555496"/>
  <pageSetup paperSize="9" scale="52" firstPageNumber="0" orientation="landscape" horizontalDpi="300" verticalDpi="300" r:id="rId12"/>
  <colBreaks count="1" manualBreakCount="1">
    <brk id="27" max="1048575" man="1"/>
  </colBreaks>
  <drawing r:id="rId13"/>
</worksheet>
</file>

<file path=xl/worksheets/sheet2.xml><?xml version="1.0" encoding="utf-8"?>
<worksheet xmlns="http://schemas.openxmlformats.org/spreadsheetml/2006/main" xmlns:r="http://schemas.openxmlformats.org/officeDocument/2006/relationships">
  <dimension ref="B1:C7"/>
  <sheetViews>
    <sheetView view="pageBreakPreview" zoomScale="66" zoomScalePageLayoutView="66" workbookViewId="0"/>
  </sheetViews>
  <sheetFormatPr defaultColWidth="10.25" defaultRowHeight="15.75"/>
  <cols>
    <col min="1" max="1" width="10.25" style="92" customWidth="1"/>
    <col min="2" max="2" width="86.875" style="92" customWidth="1"/>
    <col min="3" max="3" width="14.5" style="92" customWidth="1"/>
    <col min="4" max="6" width="10.25" style="92" customWidth="1"/>
    <col min="7" max="7" width="13.5" style="92" customWidth="1"/>
    <col min="8" max="8" width="14.5" style="92" customWidth="1"/>
    <col min="9" max="16384" width="10.25" style="92"/>
  </cols>
  <sheetData>
    <row r="1" spans="2:3" ht="12.6" customHeight="1"/>
    <row r="2" spans="2:3" ht="12.6" customHeight="1">
      <c r="C2" s="93"/>
    </row>
    <row r="3" spans="2:3" ht="22.5">
      <c r="B3" s="94" t="s">
        <v>862</v>
      </c>
    </row>
    <row r="4" spans="2:3" ht="22.5">
      <c r="B4" s="94" t="s">
        <v>863</v>
      </c>
    </row>
    <row r="5" spans="2:3" ht="33.75">
      <c r="B5" s="95" t="s">
        <v>864</v>
      </c>
    </row>
    <row r="6" spans="2:3" ht="78.75">
      <c r="B6" s="94" t="s">
        <v>865</v>
      </c>
    </row>
    <row r="7" spans="2:3" ht="56.25">
      <c r="B7" s="94" t="s">
        <v>866</v>
      </c>
    </row>
  </sheetData>
  <phoneticPr fontId="0" type="noConversion"/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66" zoomScalePageLayoutView="66" workbookViewId="0"/>
  </sheetViews>
  <sheetFormatPr defaultColWidth="12.75" defaultRowHeight="15.75"/>
  <cols>
    <col min="1" max="16384" width="12.75" style="96"/>
  </cols>
  <sheetData/>
  <phoneticPr fontId="0" type="noConversion"/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реестр КП</vt:lpstr>
      <vt:lpstr>требования к реестру</vt:lpstr>
      <vt:lpstr>Лист1</vt:lpstr>
      <vt:lpstr>'реестр КП'!Print_Area_0</vt:lpstr>
      <vt:lpstr>'реестр КП'!Print_Area_0_0</vt:lpstr>
      <vt:lpstr>'реестр КП'!Print_Area_0_0_0</vt:lpstr>
      <vt:lpstr>'реестр КП'!Print_Area_0_0_0_0</vt:lpstr>
      <vt:lpstr>'реестр КП'!Print_Area_0_0_0_0_0</vt:lpstr>
      <vt:lpstr>'реестр КП'!Print_Area_0_0_0_0_0_0</vt:lpstr>
      <vt:lpstr>'реестр КП'!Print_Area_0_0_0_0_0_0_0</vt:lpstr>
      <vt:lpstr>'реестр КП'!Область_печати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Седов Артем</dc:creator>
  <cp:lastModifiedBy>user</cp:lastModifiedBy>
  <cp:revision>56</cp:revision>
  <cp:lastPrinted>2022-01-27T14:21:16Z</cp:lastPrinted>
  <dcterms:created xsi:type="dcterms:W3CDTF">2016-06-23T03:39:40Z</dcterms:created>
  <dcterms:modified xsi:type="dcterms:W3CDTF">2022-01-28T06:38:56Z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